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連携企画室\受託共同契約係\■受託共同契約係（H22～)\★ﾎｰﾑﾍﾟｰｼﾞ更新関係_IMAQ（受託共同契約関係）\★様式の整理\R8.10以降～\"/>
    </mc:Choice>
  </mc:AlternateContent>
  <xr:revisionPtr revIDLastSave="0" documentId="13_ncr:1_{FFC5D276-7A63-49A8-B584-1D791E4BAF82}" xr6:coauthVersionLast="47" xr6:coauthVersionMax="47" xr10:uidLastSave="{00000000-0000-0000-0000-000000000000}"/>
  <bookViews>
    <workbookView xWindow="-120" yWindow="-120" windowWidth="29040" windowHeight="15720" xr2:uid="{00000000-000D-0000-FFFF-FFFF00000000}"/>
  </bookViews>
  <sheets>
    <sheet name="申請書兼受諾書" sheetId="2" r:id="rId1"/>
    <sheet name="別紙" sheetId="3" r:id="rId2"/>
    <sheet name="管理者用シート" sheetId="4" state="hidden" r:id="rId3"/>
  </sheets>
  <definedNames>
    <definedName name="_xlnm.Print_Area" localSheetId="0">申請書兼受諾書!$A$2:$I$52</definedName>
    <definedName name="_xlnm.Print_Area" localSheetId="1">別紙!$B$2:$J$51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4" l="1"/>
  <c r="M2" i="4" l="1"/>
  <c r="L2" i="4"/>
  <c r="N6" i="4" s="1"/>
  <c r="K2" i="4"/>
  <c r="J2" i="4"/>
  <c r="B2" i="4"/>
  <c r="K6" i="4"/>
  <c r="L6" i="4"/>
  <c r="M6" i="4"/>
  <c r="O6" i="4" l="1"/>
  <c r="P6" i="4"/>
  <c r="I33" i="3"/>
  <c r="I36" i="3" s="1"/>
  <c r="I22" i="3" l="1"/>
  <c r="I25" i="3" s="1"/>
  <c r="I12" i="3"/>
  <c r="I14" i="3" s="1"/>
  <c r="I37" i="3" s="1"/>
  <c r="F47" i="3" l="1"/>
  <c r="F4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F12" authorId="0" shapeId="0" xr:uid="{00000000-0006-0000-0000-000001000000}">
      <text>
        <r>
          <rPr>
            <sz val="9"/>
            <color indexed="81"/>
            <rFont val="MS P ゴシック"/>
            <family val="3"/>
            <charset val="128"/>
          </rPr>
          <t>行の幅は適宜ご修正ください</t>
        </r>
      </text>
    </comment>
    <comment ref="F13" authorId="0" shapeId="0" xr:uid="{00000000-0006-0000-0000-000002000000}">
      <text>
        <r>
          <rPr>
            <sz val="9"/>
            <color indexed="81"/>
            <rFont val="MS P ゴシック"/>
            <family val="3"/>
            <charset val="128"/>
          </rPr>
          <t>行の幅は適宜ご修正ください</t>
        </r>
      </text>
    </comment>
    <comment ref="F14" authorId="0" shapeId="0" xr:uid="{00000000-0006-0000-0000-000003000000}">
      <text>
        <r>
          <rPr>
            <sz val="9"/>
            <color indexed="81"/>
            <rFont val="MS P ゴシック"/>
            <family val="3"/>
            <charset val="128"/>
          </rPr>
          <t>行の幅は適宜ご修正ください</t>
        </r>
      </text>
    </comment>
    <comment ref="B29" authorId="0" shapeId="0" xr:uid="{00000000-0006-0000-0000-000004000000}">
      <text>
        <r>
          <rPr>
            <sz val="9"/>
            <color indexed="81"/>
            <rFont val="MS P ゴシック"/>
            <family val="3"/>
            <charset val="128"/>
          </rPr>
          <t>該当部局がリストにない場合は、適宜記入してください</t>
        </r>
      </text>
    </comment>
    <comment ref="B30" authorId="0" shapeId="0" xr:uid="{00000000-0006-0000-0000-000005000000}">
      <text>
        <r>
          <rPr>
            <sz val="9"/>
            <color indexed="81"/>
            <rFont val="MS P ゴシック"/>
            <family val="3"/>
            <charset val="128"/>
          </rPr>
          <t>該当する職名がリストにない場合は、適宜記入してください</t>
        </r>
      </text>
    </comment>
    <comment ref="B31" authorId="0" shapeId="0" xr:uid="{00000000-0006-0000-0000-000006000000}">
      <text>
        <r>
          <rPr>
            <sz val="9"/>
            <color indexed="81"/>
            <rFont val="MS P ゴシック"/>
            <family val="3"/>
            <charset val="128"/>
          </rPr>
          <t>姓と名の間は全角のスペースを一文字入れてください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KYUSHU-U</author>
  </authors>
  <commentList>
    <comment ref="G4" authorId="0" shapeId="0" xr:uid="{00000000-0006-0000-0100-000001000000}">
      <text>
        <r>
          <rPr>
            <b/>
            <u/>
            <sz val="14"/>
            <color indexed="81"/>
            <rFont val="MS P ゴシック"/>
            <family val="3"/>
            <charset val="128"/>
          </rPr>
          <t xml:space="preserve">当該経費欄は、2024年度分まで使用！
</t>
        </r>
        <r>
          <rPr>
            <b/>
            <u/>
            <sz val="11"/>
            <color indexed="81"/>
            <rFont val="MS P ゴシック"/>
            <family val="3"/>
            <charset val="128"/>
          </rPr>
          <t>※「コンサルティング料」が2024年度末（R6年度末）で廃止のため
→不要な場合（研究期間開始が2025年４月以降）は、この経費欄を非表示（または削除）してください</t>
        </r>
        <r>
          <rPr>
            <b/>
            <sz val="11"/>
            <color indexed="81"/>
            <rFont val="MS P ゴシック"/>
            <family val="3"/>
            <charset val="128"/>
          </rPr>
          <t xml:space="preserve">
</t>
        </r>
        <r>
          <rPr>
            <sz val="9"/>
            <color indexed="81"/>
            <rFont val="MS P ゴシック"/>
            <family val="3"/>
            <charset val="128"/>
          </rPr>
          <t xml:space="preserve">
</t>
        </r>
      </text>
    </comment>
    <comment ref="G15" authorId="0" shapeId="0" xr:uid="{00000000-0006-0000-0100-000002000000}">
      <text>
        <r>
          <rPr>
            <b/>
            <u/>
            <sz val="14"/>
            <color indexed="81"/>
            <rFont val="MS P ゴシック"/>
            <family val="3"/>
            <charset val="128"/>
          </rPr>
          <t xml:space="preserve">当該経費欄は、2025年度以降分から使用！
</t>
        </r>
        <r>
          <rPr>
            <b/>
            <u/>
            <sz val="11"/>
            <color indexed="81"/>
            <rFont val="MS P ゴシック"/>
            <family val="3"/>
            <charset val="128"/>
          </rPr>
          <t>※「知的貢献費」が2025年度（R7年度）から導入のため
→不要な場合（研究期間終了が2025年3月以前）は、この経費欄を非表示（または削除）してください。</t>
        </r>
        <r>
          <rPr>
            <b/>
            <sz val="11"/>
            <color indexed="81"/>
            <rFont val="MS P ゴシック"/>
            <family val="3"/>
            <charset val="128"/>
          </rPr>
          <t xml:space="preserve">
</t>
        </r>
        <r>
          <rPr>
            <sz val="9"/>
            <color indexed="81"/>
            <rFont val="MS P ゴシック"/>
            <family val="3"/>
            <charset val="128"/>
          </rPr>
          <t xml:space="preserve">
</t>
        </r>
      </text>
    </comment>
    <comment ref="D23" authorId="0" shapeId="0" xr:uid="{00000000-0006-0000-0100-000003000000}">
      <text>
        <r>
          <rPr>
            <b/>
            <sz val="9"/>
            <color indexed="81"/>
            <rFont val="MS P ゴシック"/>
            <family val="3"/>
            <charset val="128"/>
          </rPr>
          <t>知的貢献費</t>
        </r>
        <r>
          <rPr>
            <sz val="9"/>
            <color indexed="81"/>
            <rFont val="MS P ゴシック"/>
            <family val="3"/>
            <charset val="128"/>
          </rPr>
          <t xml:space="preserve">は、企業等の皆様との研究開発コンサルティングにおいて、本学研究者（本学と雇用関係のある教員。特定プロジェクト教員、特命教授、学術研究員（特任教授等）は対象外。）が培ってきた研究基盤（専門知識や技能等）の価値の対価としていただく費目です。知的貢献費の額は、本学研究者の専門知識や技能等を勘案し、本学研究者との協議により決定いただきます。お支払いいただいた知的貢献費は、当該研究を実施する本学の研究者に配分され、研究室の研究環境改善や本人の処遇改善に充当する等、幅広く活用させていただきます。※「知的貢献費」には、本学がすでに保有している知的財産権及び研究開発コンサルティングの実施により創出される発明の知的財産権の価値は含まれません。
</t>
        </r>
      </text>
    </comment>
    <comment ref="G26" authorId="0" shapeId="0" xr:uid="{00000000-0006-0000-0100-000004000000}">
      <text>
        <r>
          <rPr>
            <b/>
            <u/>
            <sz val="14"/>
            <color indexed="81"/>
            <rFont val="MS P ゴシック"/>
            <family val="3"/>
            <charset val="128"/>
          </rPr>
          <t xml:space="preserve">当該経費欄は、2025年度以降分から使用！
</t>
        </r>
        <r>
          <rPr>
            <b/>
            <sz val="11"/>
            <color indexed="81"/>
            <rFont val="MS P ゴシック"/>
            <family val="3"/>
            <charset val="128"/>
          </rPr>
          <t xml:space="preserve">
※同上
</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伊東 龍</author>
    <author>九州大学</author>
    <author>Kyushu Univ</author>
  </authors>
  <commentList>
    <comment ref="AH1" authorId="0" shapeId="0" xr:uid="{00000000-0006-0000-0200-000001000000}">
      <text>
        <r>
          <rPr>
            <b/>
            <sz val="9"/>
            <color indexed="81"/>
            <rFont val="MS P ゴシック"/>
            <family val="3"/>
            <charset val="128"/>
          </rPr>
          <t>部局リストに更新があれば追加</t>
        </r>
      </text>
    </comment>
    <comment ref="AC2" authorId="1" shapeId="0" xr:uid="{00000000-0006-0000-0200-000002000000}">
      <text>
        <r>
          <rPr>
            <b/>
            <sz val="9"/>
            <color indexed="81"/>
            <rFont val="ＭＳ Ｐゴシック"/>
            <family val="3"/>
            <charset val="128"/>
          </rPr>
          <t>九州大学:</t>
        </r>
        <r>
          <rPr>
            <sz val="9"/>
            <color indexed="81"/>
            <rFont val="ＭＳ Ｐゴシック"/>
            <family val="3"/>
            <charset val="128"/>
          </rPr>
          <t xml:space="preserve">
0：一括
1：該当なし
2：2分割
3：3分割
4：四半期ごと
5：その他</t>
        </r>
      </text>
    </comment>
    <comment ref="AH62" authorId="2" shapeId="0" xr:uid="{00000000-0006-0000-0200-000003000000}">
      <text>
        <r>
          <rPr>
            <b/>
            <sz val="9"/>
            <color indexed="81"/>
            <rFont val="MS P ゴシック"/>
            <family val="3"/>
            <charset val="128"/>
          </rPr>
          <t>Kyushu Univ:</t>
        </r>
        <r>
          <rPr>
            <sz val="9"/>
            <color indexed="81"/>
            <rFont val="MS P ゴシック"/>
            <family val="3"/>
            <charset val="128"/>
          </rPr>
          <t xml:space="preserve">
高等研究院は受入部局がある場合があるため、宛先の追加が必要な場合あり</t>
        </r>
      </text>
    </comment>
  </commentList>
</comments>
</file>

<file path=xl/sharedStrings.xml><?xml version="1.0" encoding="utf-8"?>
<sst xmlns="http://schemas.openxmlformats.org/spreadsheetml/2006/main" count="244" uniqueCount="208">
  <si>
    <t>住所</t>
    <rPh sb="0" eb="2">
      <t>ジュウショ</t>
    </rPh>
    <phoneticPr fontId="1"/>
  </si>
  <si>
    <t>九州大学　御中</t>
    <phoneticPr fontId="1"/>
  </si>
  <si>
    <t>申込者</t>
    <phoneticPr fontId="1"/>
  </si>
  <si>
    <t>記</t>
    <rPh sb="0" eb="1">
      <t>キ</t>
    </rPh>
    <phoneticPr fontId="1"/>
  </si>
  <si>
    <t>１．題目</t>
    <phoneticPr fontId="1"/>
  </si>
  <si>
    <t>福岡県福岡市西区元岡７４４</t>
    <phoneticPr fontId="1"/>
  </si>
  <si>
    <t>国立大学法人九州大学</t>
    <phoneticPr fontId="1"/>
  </si>
  <si>
    <t>印</t>
    <rPh sb="0" eb="1">
      <t>イン</t>
    </rPh>
    <phoneticPr fontId="1"/>
  </si>
  <si>
    <t>　　　　　　　年　　　月　　　日</t>
    <phoneticPr fontId="1"/>
  </si>
  <si>
    <t>年　　　月　　　日</t>
    <phoneticPr fontId="1"/>
  </si>
  <si>
    <t>３．研究開発コンサルティング担当者（部局・職・氏名）</t>
    <rPh sb="18" eb="20">
      <t>ブキョク</t>
    </rPh>
    <rPh sb="21" eb="22">
      <t>ショク</t>
    </rPh>
    <rPh sb="23" eb="25">
      <t>シメイ</t>
    </rPh>
    <phoneticPr fontId="1"/>
  </si>
  <si>
    <t>区　　分</t>
    <phoneticPr fontId="1"/>
  </si>
  <si>
    <t>内　　訳</t>
    <phoneticPr fontId="1"/>
  </si>
  <si>
    <t>金額（円）</t>
    <phoneticPr fontId="1"/>
  </si>
  <si>
    <t>○○教授：　　　　　円
（○○時間×○○円）
○○准教授：　　　　円
（○○時間×○○円）</t>
    <phoneticPr fontId="1"/>
  </si>
  <si>
    <t>直接経費合計</t>
    <phoneticPr fontId="1"/>
  </si>
  <si>
    <t>間接経費</t>
    <phoneticPr fontId="1"/>
  </si>
  <si>
    <t>直接経費</t>
    <phoneticPr fontId="1"/>
  </si>
  <si>
    <t>直接経費の30％相当額</t>
    <phoneticPr fontId="1"/>
  </si>
  <si>
    <t>直接経費合計　+　間接経費</t>
    <phoneticPr fontId="1"/>
  </si>
  <si>
    <t>合計</t>
    <phoneticPr fontId="1"/>
  </si>
  <si>
    <t>3）研究旅費</t>
    <phoneticPr fontId="1"/>
  </si>
  <si>
    <t>4）備品費</t>
    <phoneticPr fontId="1"/>
  </si>
  <si>
    <t>5）消耗品費</t>
    <phoneticPr fontId="1"/>
  </si>
  <si>
    <t>6）その他</t>
    <phoneticPr fontId="1"/>
  </si>
  <si>
    <t>（西　暦）</t>
    <phoneticPr fontId="1"/>
  </si>
  <si>
    <t>＊複数の場合は代表者</t>
  </si>
  <si>
    <t>部局</t>
    <rPh sb="0" eb="2">
      <t>ブキョク</t>
    </rPh>
    <phoneticPr fontId="1"/>
  </si>
  <si>
    <t>職</t>
    <rPh sb="0" eb="1">
      <t>ショク</t>
    </rPh>
    <phoneticPr fontId="1"/>
  </si>
  <si>
    <t>氏名</t>
    <rPh sb="0" eb="2">
      <t>シメイ</t>
    </rPh>
    <phoneticPr fontId="1"/>
  </si>
  <si>
    <t>氏名</t>
    <phoneticPr fontId="1"/>
  </si>
  <si>
    <t>別紙</t>
    <rPh sb="0" eb="2">
      <t>ベッシ</t>
    </rPh>
    <phoneticPr fontId="1"/>
  </si>
  <si>
    <t>※黄色網掛け部分は必須入力項目です。入力すると色が消えます。</t>
    <phoneticPr fontId="1"/>
  </si>
  <si>
    <t>2）人件費</t>
    <phoneticPr fontId="1"/>
  </si>
  <si>
    <t>年度別小計</t>
    <rPh sb="0" eb="3">
      <t>ネンドベツ</t>
    </rPh>
    <phoneticPr fontId="1"/>
  </si>
  <si>
    <t>法人名</t>
    <rPh sb="0" eb="2">
      <t>ホウジン</t>
    </rPh>
    <rPh sb="2" eb="3">
      <t>ナ</t>
    </rPh>
    <phoneticPr fontId="1"/>
  </si>
  <si>
    <t>代表者職名</t>
    <rPh sb="0" eb="3">
      <t>ダイヒョウシャ</t>
    </rPh>
    <rPh sb="3" eb="5">
      <t>ショクメイ</t>
    </rPh>
    <phoneticPr fontId="1"/>
  </si>
  <si>
    <t>研究開発コンサルティング変更申請書兼受諾書</t>
    <rPh sb="12" eb="14">
      <t>ヘ</t>
    </rPh>
    <phoneticPr fontId="1"/>
  </si>
  <si>
    <t>　下記の研究開発コンサルティング契約について、「国立大学法人九州大学研究開発コンサルティング約款」に同意の上、変更を申し込みます。</t>
    <rPh sb="16" eb="18">
      <t>ケ</t>
    </rPh>
    <rPh sb="55" eb="57">
      <t>ヘ</t>
    </rPh>
    <phoneticPr fontId="1"/>
  </si>
  <si>
    <t>２．九州大学受諾日</t>
    <rPh sb="2" eb="4">
      <t>キュウシュウ</t>
    </rPh>
    <rPh sb="4" eb="6">
      <t>ダイガク</t>
    </rPh>
    <rPh sb="6" eb="8">
      <t>ジュダク</t>
    </rPh>
    <rPh sb="8" eb="9">
      <t>ヒ</t>
    </rPh>
    <phoneticPr fontId="1"/>
  </si>
  <si>
    <t>　申し込みいただきました変更後の研究開発コンサルティングを受諾します。</t>
    <rPh sb="12" eb="14">
      <t>ヘ</t>
    </rPh>
    <rPh sb="14" eb="15">
      <t>アト</t>
    </rPh>
    <phoneticPr fontId="1"/>
  </si>
  <si>
    <t>４．変更事項：</t>
    <rPh sb="2" eb="4">
      <t>ヘ</t>
    </rPh>
    <rPh sb="4" eb="6">
      <t>ジコウ</t>
    </rPh>
    <phoneticPr fontId="1"/>
  </si>
  <si>
    <t>経費の変更（別紙を作成してください）</t>
    <rPh sb="0" eb="2">
      <t>ケイヒ</t>
    </rPh>
    <rPh sb="3" eb="5">
      <t>ヘ</t>
    </rPh>
    <rPh sb="6" eb="8">
      <t>ベッシ</t>
    </rPh>
    <rPh sb="9" eb="11">
      <t>サクセイ</t>
    </rPh>
    <phoneticPr fontId="1"/>
  </si>
  <si>
    <t>～</t>
    <phoneticPr fontId="1"/>
  </si>
  <si>
    <t>期間の変更（以下に変更後の期間を記入してください）</t>
    <rPh sb="0" eb="2">
      <t>キカン</t>
    </rPh>
    <rPh sb="3" eb="5">
      <t>ヘ</t>
    </rPh>
    <rPh sb="6" eb="8">
      <t>イカ</t>
    </rPh>
    <rPh sb="9" eb="11">
      <t>ヘ</t>
    </rPh>
    <rPh sb="11" eb="12">
      <t>アト</t>
    </rPh>
    <rPh sb="13" eb="15">
      <t>キカン</t>
    </rPh>
    <rPh sb="16" eb="18">
      <t>キニュウ</t>
    </rPh>
    <phoneticPr fontId="1"/>
  </si>
  <si>
    <t>その他の変更（以下に変更内容の詳細を記入してください。受諾書送付先の変更もこちらに記入してください。）</t>
    <rPh sb="2" eb="3">
      <t>ホカ</t>
    </rPh>
    <rPh sb="4" eb="6">
      <t>ヘ</t>
    </rPh>
    <rPh sb="7" eb="9">
      <t>イカ</t>
    </rPh>
    <rPh sb="10" eb="12">
      <t>ヘ</t>
    </rPh>
    <rPh sb="12" eb="14">
      <t>ナイヨウ</t>
    </rPh>
    <rPh sb="15" eb="17">
      <t>ショウサイ</t>
    </rPh>
    <rPh sb="18" eb="20">
      <t>キニュウ</t>
    </rPh>
    <rPh sb="27" eb="30">
      <t>ジュダクショ</t>
    </rPh>
    <rPh sb="30" eb="32">
      <t>ソウフ</t>
    </rPh>
    <rPh sb="32" eb="33">
      <t>サキ</t>
    </rPh>
    <rPh sb="34" eb="36">
      <t>ヘ</t>
    </rPh>
    <rPh sb="41" eb="43">
      <t>キニュウ</t>
    </rPh>
    <phoneticPr fontId="1"/>
  </si>
  <si>
    <t>（変更後）</t>
    <rPh sb="1" eb="4">
      <t>ヘンコウゴ</t>
    </rPh>
    <phoneticPr fontId="1"/>
  </si>
  <si>
    <t>（増額分）</t>
    <rPh sb="1" eb="4">
      <t>ゾウガクブン</t>
    </rPh>
    <phoneticPr fontId="1"/>
  </si>
  <si>
    <t>（西暦）年度</t>
    <rPh sb="1" eb="3">
      <t>セイレキ</t>
    </rPh>
    <rPh sb="4" eb="6">
      <t>ネンド</t>
    </rPh>
    <phoneticPr fontId="1"/>
  </si>
  <si>
    <t>直接経費</t>
    <rPh sb="0" eb="4">
      <t>チョクセツケイヒ</t>
    </rPh>
    <phoneticPr fontId="1"/>
  </si>
  <si>
    <t>間接経費</t>
    <rPh sb="0" eb="4">
      <t>カンセツケイヒ</t>
    </rPh>
    <phoneticPr fontId="1"/>
  </si>
  <si>
    <t>円</t>
    <rPh sb="0" eb="1">
      <t>エン</t>
    </rPh>
    <phoneticPr fontId="1"/>
  </si>
  <si>
    <t>小計</t>
    <rPh sb="0" eb="2">
      <t>ショウケイ</t>
    </rPh>
    <phoneticPr fontId="1"/>
  </si>
  <si>
    <t>直接経費合計　a</t>
    <phoneticPr fontId="1"/>
  </si>
  <si>
    <t>知的貢献費</t>
    <rPh sb="0" eb="5">
      <t>チテキコウケンヒ</t>
    </rPh>
    <phoneticPr fontId="1"/>
  </si>
  <si>
    <t>年度</t>
    <phoneticPr fontId="1"/>
  </si>
  <si>
    <t>直接経費</t>
  </si>
  <si>
    <t>1）人件費</t>
    <phoneticPr fontId="1"/>
  </si>
  <si>
    <t>2）研究旅費</t>
    <phoneticPr fontId="1"/>
  </si>
  <si>
    <t>3）備品費</t>
    <phoneticPr fontId="1"/>
  </si>
  <si>
    <t>4）消耗品費</t>
    <phoneticPr fontId="1"/>
  </si>
  <si>
    <t>5）その他</t>
    <phoneticPr fontId="1"/>
  </si>
  <si>
    <r>
      <rPr>
        <sz val="11"/>
        <color rgb="FFFF0000"/>
        <rFont val="ＭＳ Ｐゴシック"/>
        <family val="3"/>
        <charset val="128"/>
        <scheme val="minor"/>
      </rPr>
      <t>知的貢献費</t>
    </r>
    <r>
      <rPr>
        <sz val="11"/>
        <color theme="1"/>
        <rFont val="ＭＳ Ｐゴシック"/>
        <family val="2"/>
        <charset val="128"/>
        <scheme val="minor"/>
      </rPr>
      <t xml:space="preserve">  b</t>
    </r>
    <rPh sb="0" eb="5">
      <t>チテキコウケンヒ</t>
    </rPh>
    <phoneticPr fontId="1"/>
  </si>
  <si>
    <t>間接経費    c = (a+b) ×　30％以上</t>
    <rPh sb="23" eb="25">
      <t>イジョウ</t>
    </rPh>
    <phoneticPr fontId="1"/>
  </si>
  <si>
    <t>年度別小計　a + b + c</t>
    <phoneticPr fontId="1"/>
  </si>
  <si>
    <t xml:space="preserve">変更後の研究開発コンサルティング費
(金額は全て消費税込／計上しない費目は金額欄に0を入力）
</t>
    <phoneticPr fontId="1"/>
  </si>
  <si>
    <t xml:space="preserve">※黄色網掛け部分は必須入力項目です。入力すると色が消えます。
</t>
    <phoneticPr fontId="1"/>
  </si>
  <si>
    <r>
      <rPr>
        <sz val="11"/>
        <color rgb="FF0070C0"/>
        <rFont val="ＭＳ Ｐゴシック"/>
        <family val="3"/>
        <charset val="128"/>
        <scheme val="minor"/>
      </rPr>
      <t>1）コンサルティング料</t>
    </r>
    <r>
      <rPr>
        <sz val="11"/>
        <color theme="1"/>
        <rFont val="ＭＳ Ｐゴシック"/>
        <family val="2"/>
        <charset val="128"/>
        <scheme val="minor"/>
      </rPr>
      <t xml:space="preserve">
※担当者ごとに時間と単価を記入</t>
    </r>
    <phoneticPr fontId="1"/>
  </si>
  <si>
    <t>農学部附属演習林</t>
  </si>
  <si>
    <t>洋上風力研究教育センター</t>
  </si>
  <si>
    <t>グリーンテクノロジー研究教育センター</t>
  </si>
  <si>
    <t>中央分析センター</t>
  </si>
  <si>
    <t>先導物質化学研究所</t>
  </si>
  <si>
    <t>応用力学研究所</t>
  </si>
  <si>
    <t>総合理工学研究院</t>
  </si>
  <si>
    <t>未来デザイン学センター</t>
  </si>
  <si>
    <t>芸術工学研究院</t>
  </si>
  <si>
    <t>九州大学病院（別府病院）</t>
  </si>
  <si>
    <t>九州大学病院（ARO次世代医療センター）</t>
  </si>
  <si>
    <t>九州大学病院</t>
  </si>
  <si>
    <t>先端医療オープンイノベーションセンター</t>
    <phoneticPr fontId="16"/>
  </si>
  <si>
    <t>環境発達医学研究センター</t>
  </si>
  <si>
    <t>生体防御医学研究所</t>
  </si>
  <si>
    <t>薬学研究院</t>
  </si>
  <si>
    <t>歯学研究院</t>
  </si>
  <si>
    <t>医学研究院</t>
  </si>
  <si>
    <t>高等研究院</t>
  </si>
  <si>
    <t>学術研究・産学官連携本部</t>
  </si>
  <si>
    <t>未来人材育成機構</t>
  </si>
  <si>
    <t>データ駆動イノベーション推進本部</t>
  </si>
  <si>
    <t>ラーニングアナリティクスセンター</t>
  </si>
  <si>
    <t>サイバーセキュリティ-センター</t>
  </si>
  <si>
    <t>情報基盤研究開発センター</t>
  </si>
  <si>
    <t>附属図書館</t>
  </si>
  <si>
    <t>共創学部</t>
  </si>
  <si>
    <t>キャンパスライフ・健康支援センター</t>
  </si>
  <si>
    <t>基幹教育院</t>
  </si>
  <si>
    <t>有体物管理センター</t>
  </si>
  <si>
    <t>熱帯農学研究センター</t>
  </si>
  <si>
    <t>イノベーティブバイオアーキテクチャーセンター</t>
  </si>
  <si>
    <t>実験生物環境制御センター</t>
  </si>
  <si>
    <t>生物資源環境科学府附属水産実験所</t>
  </si>
  <si>
    <t>農学研究院</t>
  </si>
  <si>
    <t>アジア・オセアニア研究教育機構</t>
  </si>
  <si>
    <t>エネルギー研究教育機構</t>
  </si>
  <si>
    <t>カーボンニュートラル・エネルギー国際研究所</t>
    <phoneticPr fontId="16"/>
  </si>
  <si>
    <t>ネガティブエミッションテクノロジー研究センター</t>
  </si>
  <si>
    <t>加速器・ビーム応用科学センター</t>
  </si>
  <si>
    <t>先進電気推進飛行体研究センター</t>
  </si>
  <si>
    <t>次世代接着技術研究センター</t>
    <phoneticPr fontId="16"/>
  </si>
  <si>
    <t>都市研究センター</t>
  </si>
  <si>
    <t>数理・データサイエンス教育研究センター</t>
  </si>
  <si>
    <t>最先端有機光エレクトロニクス研究センター</t>
  </si>
  <si>
    <t>水素材料先端科学研究センター</t>
  </si>
  <si>
    <t>次世代燃料電池産学連携研究センター</t>
  </si>
  <si>
    <t>水素エネルギー国際研究センター</t>
  </si>
  <si>
    <t>五感応用デバイス研究開発センター</t>
  </si>
  <si>
    <t>バイオメカニクス研究センター</t>
  </si>
  <si>
    <t>プラズマナノ界面工学センター</t>
  </si>
  <si>
    <t>日本エジプト科学技術連携センター</t>
  </si>
  <si>
    <t>分子システム科学センター</t>
  </si>
  <si>
    <t>鉄鋼リサーチセンター</t>
  </si>
  <si>
    <t>未来化学創造センター</t>
  </si>
  <si>
    <t>西部地区自然災害資料センター</t>
  </si>
  <si>
    <t>超顕微解析研究センター</t>
  </si>
  <si>
    <t>超伝導システム科学研究センター</t>
  </si>
  <si>
    <t>システムＬＳＩ研究センター</t>
  </si>
  <si>
    <t>システム情報科学研究院</t>
  </si>
  <si>
    <t>工学研究院</t>
  </si>
  <si>
    <t>マス・フォア・インダストリ研究所</t>
  </si>
  <si>
    <t>数理学研究院</t>
  </si>
  <si>
    <t>先端素粒子物理研究センター</t>
  </si>
  <si>
    <t>低温センター</t>
  </si>
  <si>
    <t>国際宇宙惑星環境研究センター</t>
  </si>
  <si>
    <t>アイソトープ統合安全管理センター</t>
  </si>
  <si>
    <t>総合研究博物館</t>
  </si>
  <si>
    <t>理学研究院</t>
  </si>
  <si>
    <t>比較社会文化研究院附属浅海底フロンティア研究センター</t>
  </si>
  <si>
    <t>アジア埋蔵文化財研究センター</t>
    <phoneticPr fontId="16"/>
  </si>
  <si>
    <t>その他</t>
  </si>
  <si>
    <t>言語文化研究院</t>
  </si>
  <si>
    <t>フロンティア</t>
  </si>
  <si>
    <t>比較社会文化研究院</t>
  </si>
  <si>
    <t>製造技術</t>
  </si>
  <si>
    <t>経済学研究院</t>
  </si>
  <si>
    <t>エネルギー</t>
  </si>
  <si>
    <t>法務学府</t>
  </si>
  <si>
    <t>ナノテクノロジー・材料</t>
  </si>
  <si>
    <t>法学研究院</t>
  </si>
  <si>
    <t>環境</t>
  </si>
  <si>
    <t>前回管理番号</t>
    <rPh sb="0" eb="2">
      <t>ゼンカイ</t>
    </rPh>
    <rPh sb="2" eb="6">
      <t>カンリバンゴウ</t>
    </rPh>
    <phoneticPr fontId="1"/>
  </si>
  <si>
    <t>終了日</t>
    <rPh sb="0" eb="3">
      <t>シュウリョウヒ</t>
    </rPh>
    <phoneticPr fontId="1"/>
  </si>
  <si>
    <t>終了月</t>
    <rPh sb="0" eb="2">
      <t>シュウリョウ</t>
    </rPh>
    <rPh sb="2" eb="3">
      <t>ツキ</t>
    </rPh>
    <phoneticPr fontId="1"/>
  </si>
  <si>
    <t>終了年</t>
    <rPh sb="0" eb="3">
      <t>シュウリョウトシ</t>
    </rPh>
    <phoneticPr fontId="1"/>
  </si>
  <si>
    <t>開始日</t>
    <rPh sb="0" eb="3">
      <t>カイシビ</t>
    </rPh>
    <phoneticPr fontId="1"/>
  </si>
  <si>
    <t>開始月</t>
    <rPh sb="0" eb="3">
      <t>カイシツキ</t>
    </rPh>
    <phoneticPr fontId="1"/>
  </si>
  <si>
    <t>開始年</t>
    <rPh sb="0" eb="2">
      <t>カイシ</t>
    </rPh>
    <rPh sb="2" eb="3">
      <t>ネン</t>
    </rPh>
    <phoneticPr fontId="1"/>
  </si>
  <si>
    <t>該当年度</t>
    <phoneticPr fontId="16"/>
  </si>
  <si>
    <t>金額</t>
    <rPh sb="0" eb="2">
      <t>キンガク</t>
    </rPh>
    <phoneticPr fontId="16"/>
  </si>
  <si>
    <t>該当教員部局</t>
    <rPh sb="0" eb="2">
      <t>ガイトウ</t>
    </rPh>
    <rPh sb="2" eb="4">
      <t>キョウイン</t>
    </rPh>
    <rPh sb="4" eb="6">
      <t>ブキョク</t>
    </rPh>
    <phoneticPr fontId="16"/>
  </si>
  <si>
    <t>該当教員</t>
    <rPh sb="0" eb="2">
      <t>ガイトウ</t>
    </rPh>
    <rPh sb="2" eb="4">
      <t>キョウイン</t>
    </rPh>
    <phoneticPr fontId="16"/>
  </si>
  <si>
    <t>個人番号</t>
    <rPh sb="0" eb="4">
      <t>コジンバンゴウ</t>
    </rPh>
    <phoneticPr fontId="1"/>
  </si>
  <si>
    <t>知的貢献費</t>
    <rPh sb="0" eb="2">
      <t>チテキ</t>
    </rPh>
    <rPh sb="2" eb="5">
      <t>コウケンヒ</t>
    </rPh>
    <phoneticPr fontId="1"/>
  </si>
  <si>
    <t>人間環境学府附属総合臨床心理センター</t>
  </si>
  <si>
    <t>情報通信</t>
  </si>
  <si>
    <t>人間環境学研究院</t>
  </si>
  <si>
    <t>ライフサイエンス</t>
  </si>
  <si>
    <t>人文科学研究院</t>
    <phoneticPr fontId="16"/>
  </si>
  <si>
    <t>本学</t>
    <rPh sb="0" eb="2">
      <t>ホンガク</t>
    </rPh>
    <phoneticPr fontId="1"/>
  </si>
  <si>
    <t>全額概算払</t>
    <rPh sb="0" eb="2">
      <t>ゼンガク</t>
    </rPh>
    <rPh sb="2" eb="5">
      <t>ガイサンバラ</t>
    </rPh>
    <phoneticPr fontId="1"/>
  </si>
  <si>
    <t>変更</t>
    <rPh sb="0" eb="2">
      <t>ヘンコウ</t>
    </rPh>
    <phoneticPr fontId="1"/>
  </si>
  <si>
    <t>部局リスト</t>
    <rPh sb="0" eb="2">
      <t>ブキョク</t>
    </rPh>
    <phoneticPr fontId="1"/>
  </si>
  <si>
    <t>研究代表者所属</t>
    <rPh sb="0" eb="5">
      <t>ケンキュウダイヒョウシャ</t>
    </rPh>
    <rPh sb="5" eb="7">
      <t>ショゾク</t>
    </rPh>
    <phoneticPr fontId="1"/>
  </si>
  <si>
    <t>備考</t>
    <rPh sb="0" eb="2">
      <t>ビコウ</t>
    </rPh>
    <phoneticPr fontId="1"/>
  </si>
  <si>
    <t>物品の帰属</t>
    <rPh sb="0" eb="2">
      <t>ブッピン</t>
    </rPh>
    <rPh sb="3" eb="5">
      <t>キゾク</t>
    </rPh>
    <phoneticPr fontId="1"/>
  </si>
  <si>
    <t>分割方法</t>
    <rPh sb="0" eb="2">
      <t>ブンカツ</t>
    </rPh>
    <rPh sb="2" eb="4">
      <t>ホウホウ</t>
    </rPh>
    <phoneticPr fontId="1"/>
  </si>
  <si>
    <t>支払方法</t>
    <rPh sb="0" eb="2">
      <t>シハライ</t>
    </rPh>
    <rPh sb="2" eb="4">
      <t>ホウホウ</t>
    </rPh>
    <phoneticPr fontId="1"/>
  </si>
  <si>
    <t>研究分野</t>
    <rPh sb="0" eb="2">
      <t>ケンキュウ</t>
    </rPh>
    <rPh sb="2" eb="4">
      <t>ブンヤ</t>
    </rPh>
    <phoneticPr fontId="1"/>
  </si>
  <si>
    <t>研究／事業</t>
    <rPh sb="0" eb="2">
      <t>ケンキュウ</t>
    </rPh>
    <rPh sb="3" eb="5">
      <t>ジギョウ</t>
    </rPh>
    <phoneticPr fontId="1"/>
  </si>
  <si>
    <t>再委託</t>
    <rPh sb="0" eb="3">
      <t>サイイタク</t>
    </rPh>
    <phoneticPr fontId="1"/>
  </si>
  <si>
    <t>事業の所管官庁等</t>
    <rPh sb="0" eb="2">
      <t>ジギョウ</t>
    </rPh>
    <rPh sb="3" eb="5">
      <t>ショカン</t>
    </rPh>
    <rPh sb="5" eb="7">
      <t>カンチョウ</t>
    </rPh>
    <rPh sb="7" eb="8">
      <t>トウ</t>
    </rPh>
    <phoneticPr fontId="1"/>
  </si>
  <si>
    <t>事業名</t>
    <rPh sb="0" eb="2">
      <t>ジギョウ</t>
    </rPh>
    <rPh sb="2" eb="3">
      <t>メイ</t>
    </rPh>
    <phoneticPr fontId="1"/>
  </si>
  <si>
    <t>担当者（メール）</t>
    <rPh sb="0" eb="3">
      <t>タントウシャ</t>
    </rPh>
    <phoneticPr fontId="1"/>
  </si>
  <si>
    <t>担当者（FAX）</t>
    <rPh sb="0" eb="3">
      <t>タントウシャ</t>
    </rPh>
    <phoneticPr fontId="1"/>
  </si>
  <si>
    <t>担当者（TEL）</t>
    <rPh sb="0" eb="3">
      <t>タントウシャ</t>
    </rPh>
    <phoneticPr fontId="1"/>
  </si>
  <si>
    <t>担当者（氏名）</t>
    <rPh sb="0" eb="3">
      <t>タントウシャ</t>
    </rPh>
    <rPh sb="4" eb="6">
      <t>シメイ</t>
    </rPh>
    <phoneticPr fontId="1"/>
  </si>
  <si>
    <t>職名</t>
    <phoneticPr fontId="1"/>
  </si>
  <si>
    <t>所属部署</t>
    <rPh sb="0" eb="2">
      <t>ショゾク</t>
    </rPh>
    <rPh sb="2" eb="4">
      <t>ブショ</t>
    </rPh>
    <phoneticPr fontId="1"/>
  </si>
  <si>
    <t>郵便番号</t>
    <rPh sb="0" eb="4">
      <t>ユウビンバンゴウ</t>
    </rPh>
    <phoneticPr fontId="1"/>
  </si>
  <si>
    <t>契約相手先</t>
    <rPh sb="0" eb="2">
      <t>ケイヤク</t>
    </rPh>
    <rPh sb="2" eb="4">
      <t>アイテ</t>
    </rPh>
    <rPh sb="4" eb="5">
      <t>サキ</t>
    </rPh>
    <phoneticPr fontId="1"/>
  </si>
  <si>
    <t>研究代表者氏名</t>
    <rPh sb="0" eb="2">
      <t>ケンキュウ</t>
    </rPh>
    <rPh sb="2" eb="5">
      <t>ダイヒョウシャ</t>
    </rPh>
    <rPh sb="5" eb="7">
      <t>シメイ</t>
    </rPh>
    <phoneticPr fontId="1"/>
  </si>
  <si>
    <t>研究終了日</t>
    <rPh sb="0" eb="2">
      <t>ケンキュウ</t>
    </rPh>
    <rPh sb="2" eb="5">
      <t>シュウリョウビ</t>
    </rPh>
    <phoneticPr fontId="1"/>
  </si>
  <si>
    <t>研究開始日</t>
    <rPh sb="0" eb="2">
      <t>ケンキュウ</t>
    </rPh>
    <rPh sb="2" eb="4">
      <t>カイシ</t>
    </rPh>
    <rPh sb="4" eb="5">
      <t>ビ</t>
    </rPh>
    <phoneticPr fontId="1"/>
  </si>
  <si>
    <t>研究題目</t>
    <rPh sb="0" eb="2">
      <t>ケンキュウ</t>
    </rPh>
    <rPh sb="2" eb="4">
      <t>ダイモク</t>
    </rPh>
    <phoneticPr fontId="1"/>
  </si>
  <si>
    <t>税控除</t>
    <rPh sb="0" eb="1">
      <t>ゼイ</t>
    </rPh>
    <rPh sb="1" eb="3">
      <t>コウジョ</t>
    </rPh>
    <phoneticPr fontId="1"/>
  </si>
  <si>
    <t>国際案件</t>
    <rPh sb="0" eb="2">
      <t>コクサイ</t>
    </rPh>
    <rPh sb="2" eb="4">
      <t>アンケン</t>
    </rPh>
    <phoneticPr fontId="1"/>
  </si>
  <si>
    <t>非公表</t>
    <rPh sb="0" eb="1">
      <t>ヒ</t>
    </rPh>
    <rPh sb="1" eb="3">
      <t>コウヒョウ</t>
    </rPh>
    <phoneticPr fontId="1"/>
  </si>
  <si>
    <t>契約属性</t>
    <rPh sb="0" eb="2">
      <t>ケイヤク</t>
    </rPh>
    <rPh sb="2" eb="4">
      <t>ゾクセイ</t>
    </rPh>
    <phoneticPr fontId="1"/>
  </si>
  <si>
    <t>管理番号</t>
    <rPh sb="0" eb="4">
      <t>カンリバンゴウ</t>
    </rPh>
    <phoneticPr fontId="1"/>
  </si>
  <si>
    <t>契約区分</t>
    <rPh sb="0" eb="2">
      <t>ケイヤク</t>
    </rPh>
    <rPh sb="2" eb="4">
      <t>クブン</t>
    </rPh>
    <phoneticPr fontId="1"/>
  </si>
  <si>
    <t>契約締結日</t>
    <rPh sb="0" eb="2">
      <t>ケイヤク</t>
    </rPh>
    <rPh sb="2" eb="5">
      <t>テイケツビ</t>
    </rPh>
    <phoneticPr fontId="1"/>
  </si>
  <si>
    <t>入力日</t>
    <rPh sb="0" eb="2">
      <t>ニュウリョク</t>
    </rPh>
    <rPh sb="2" eb="3">
      <t>ヒ</t>
    </rPh>
    <phoneticPr fontId="1"/>
  </si>
  <si>
    <t>No.</t>
    <phoneticPr fontId="1"/>
  </si>
  <si>
    <t>知的貢献費を計上している者が、申請機関の役員を兼業していないかの確認</t>
    <phoneticPr fontId="1"/>
  </si>
  <si>
    <r>
      <t>※申請機関の役員を兼業している者は、</t>
    </r>
    <r>
      <rPr>
        <u/>
        <sz val="11"/>
        <color theme="1"/>
        <rFont val="ＭＳ Ｐゴシック"/>
        <family val="3"/>
        <charset val="128"/>
        <scheme val="minor"/>
      </rPr>
      <t>知的貢献費の計上は不可</t>
    </r>
    <phoneticPr fontId="1"/>
  </si>
  <si>
    <t>申請の確認事項</t>
    <phoneticPr fontId="1"/>
  </si>
  <si>
    <r>
      <t xml:space="preserve">□□ □□教授：○○円
</t>
    </r>
    <r>
      <rPr>
        <sz val="9"/>
        <color rgb="FF0070C0"/>
        <rFont val="ＭＳ Ｐゴシック"/>
        <family val="3"/>
        <charset val="128"/>
        <scheme val="minor"/>
      </rPr>
      <t>※フルネームをお願いします</t>
    </r>
    <r>
      <rPr>
        <sz val="9"/>
        <color theme="1"/>
        <rFont val="ＭＳ Ｐゴシック"/>
        <family val="2"/>
        <charset val="128"/>
        <scheme val="minor"/>
      </rPr>
      <t xml:space="preserve">
</t>
    </r>
    <rPh sb="20" eb="21">
      <t>ネガ</t>
    </rPh>
    <phoneticPr fontId="1"/>
  </si>
  <si>
    <t>総長　　　　　　　赤 司　浩 一　　　　印</t>
    <rPh sb="9" eb="10">
      <t>アカ</t>
    </rPh>
    <rPh sb="11" eb="12">
      <t>ツカサ</t>
    </rPh>
    <rPh sb="13" eb="14">
      <t>ヒロシ</t>
    </rPh>
    <rPh sb="15" eb="16">
      <t>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</si>
</sst>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Red]\(#,##0\)"/>
    <numFmt numFmtId="178" formatCode="00000000"/>
  </numFmts>
  <fonts count="25">
    <font>
      <sz val="11"/>
      <color theme="1"/>
      <name val="ＭＳ Ｐゴシック"/>
      <family val="2"/>
      <charset val="128"/>
      <scheme val="minor"/>
    </font>
    <font>
      <sz val="6"/>
      <name val="ＭＳ Ｐゴシック"/>
      <family val="2"/>
      <charset val="128"/>
      <scheme val="minor"/>
    </font>
    <font>
      <sz val="9"/>
      <color indexed="81"/>
      <name val="MS P ゴシック"/>
      <family val="3"/>
      <charset val="128"/>
    </font>
    <font>
      <sz val="9"/>
      <color theme="1"/>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9"/>
      <color theme="1"/>
      <name val="ＭＳ Ｐゴシック"/>
      <family val="2"/>
      <charset val="128"/>
      <scheme val="minor"/>
    </font>
    <font>
      <sz val="11"/>
      <name val="ＭＳ Ｐゴシック"/>
      <family val="2"/>
      <charset val="128"/>
      <scheme val="minor"/>
    </font>
    <font>
      <sz val="11"/>
      <color theme="1"/>
      <name val="ＭＳ Ｐゴシック"/>
      <family val="3"/>
      <charset val="128"/>
      <scheme val="minor"/>
    </font>
    <font>
      <b/>
      <u/>
      <sz val="14"/>
      <color indexed="81"/>
      <name val="MS P ゴシック"/>
      <family val="3"/>
      <charset val="128"/>
    </font>
    <font>
      <b/>
      <sz val="11"/>
      <color indexed="81"/>
      <name val="MS P ゴシック"/>
      <family val="3"/>
      <charset val="128"/>
    </font>
    <font>
      <sz val="10"/>
      <color theme="1"/>
      <name val="ＭＳ Ｐゴシック"/>
      <family val="3"/>
      <charset val="128"/>
      <scheme val="minor"/>
    </font>
    <font>
      <sz val="11"/>
      <color rgb="FF0070C0"/>
      <name val="ＭＳ Ｐゴシック"/>
      <family val="3"/>
      <charset val="128"/>
      <scheme val="minor"/>
    </font>
    <font>
      <b/>
      <u/>
      <sz val="11"/>
      <color indexed="81"/>
      <name val="MS P ゴシック"/>
      <family val="3"/>
      <charset val="128"/>
    </font>
    <font>
      <sz val="11"/>
      <name val="ＭＳ Ｐゴシック"/>
      <family val="3"/>
      <charset val="128"/>
      <scheme val="minor"/>
    </font>
    <font>
      <sz val="6"/>
      <name val="ＭＳ Ｐゴシック"/>
      <family val="3"/>
      <charset val="128"/>
      <scheme val="minor"/>
    </font>
    <font>
      <sz val="10.5"/>
      <color theme="1"/>
      <name val="ＭＳ Ｐゴシック"/>
      <family val="3"/>
      <charset val="128"/>
      <scheme val="minor"/>
    </font>
    <font>
      <u/>
      <sz val="11"/>
      <color theme="10"/>
      <name val="ＭＳ Ｐゴシック"/>
      <family val="2"/>
      <charset val="128"/>
      <scheme val="minor"/>
    </font>
    <font>
      <b/>
      <sz val="9"/>
      <color indexed="81"/>
      <name val="MS P ゴシック"/>
      <family val="3"/>
      <charset val="128"/>
    </font>
    <font>
      <b/>
      <sz val="9"/>
      <color indexed="81"/>
      <name val="ＭＳ Ｐゴシック"/>
      <family val="3"/>
      <charset val="128"/>
    </font>
    <font>
      <sz val="9"/>
      <color indexed="81"/>
      <name val="ＭＳ Ｐゴシック"/>
      <family val="3"/>
      <charset val="128"/>
    </font>
    <font>
      <u/>
      <sz val="11"/>
      <color theme="1"/>
      <name val="ＭＳ Ｐゴシック"/>
      <family val="3"/>
      <charset val="128"/>
      <scheme val="minor"/>
    </font>
    <font>
      <sz val="10"/>
      <name val="ＭＳ Ｐゴシック"/>
      <family val="3"/>
      <charset val="128"/>
      <scheme val="minor"/>
    </font>
    <font>
      <sz val="9"/>
      <color rgb="FF0070C0"/>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s>
  <borders count="45">
    <border>
      <left/>
      <right/>
      <top/>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ck">
        <color auto="1"/>
      </left>
      <right style="thick">
        <color auto="1"/>
      </right>
      <top style="thick">
        <color auto="1"/>
      </top>
      <bottom style="thick">
        <color auto="1"/>
      </bottom>
      <diagonal/>
    </border>
  </borders>
  <cellStyleXfs count="3">
    <xf numFmtId="0" fontId="0" fillId="0" borderId="0">
      <alignment vertical="center"/>
    </xf>
    <xf numFmtId="38" fontId="4" fillId="0" borderId="0" applyFont="0" applyFill="0" applyBorder="0" applyAlignment="0" applyProtection="0">
      <alignment vertical="center"/>
    </xf>
    <xf numFmtId="0" fontId="18" fillId="0" borderId="0" applyNumberFormat="0" applyFill="0" applyBorder="0" applyAlignment="0" applyProtection="0">
      <alignment vertical="center"/>
    </xf>
  </cellStyleXfs>
  <cellXfs count="152">
    <xf numFmtId="0" fontId="0" fillId="0" borderId="0" xfId="0">
      <alignment vertical="center"/>
    </xf>
    <xf numFmtId="0" fontId="0" fillId="0" borderId="1" xfId="0" applyBorder="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indent="1"/>
    </xf>
    <xf numFmtId="0" fontId="0" fillId="0" borderId="15" xfId="0" applyBorder="1" applyAlignment="1">
      <alignment vertical="center" shrinkToFit="1"/>
    </xf>
    <xf numFmtId="0" fontId="0" fillId="0" borderId="0" xfId="0" applyAlignment="1">
      <alignment horizontal="center" vertical="center"/>
    </xf>
    <xf numFmtId="0" fontId="0" fillId="0" borderId="13" xfId="0" applyBorder="1" applyAlignment="1" applyProtection="1">
      <alignment horizontal="center" vertical="center"/>
      <protection locked="0"/>
    </xf>
    <xf numFmtId="0" fontId="0" fillId="0" borderId="0" xfId="0" applyAlignment="1">
      <alignment horizontal="left" vertical="center" indent="1" shrinkToFit="1"/>
    </xf>
    <xf numFmtId="0" fontId="8" fillId="0" borderId="0" xfId="0" applyFont="1" applyAlignment="1">
      <alignment horizontal="right" vertical="center"/>
    </xf>
    <xf numFmtId="0" fontId="0" fillId="0" borderId="2" xfId="0" applyBorder="1" applyAlignment="1" applyProtection="1">
      <alignment horizontal="center" vertical="center"/>
      <protection locked="0"/>
    </xf>
    <xf numFmtId="0" fontId="0" fillId="0" borderId="12" xfId="0" applyBorder="1">
      <alignment vertical="center"/>
    </xf>
    <xf numFmtId="0" fontId="0" fillId="0" borderId="5" xfId="0" applyBorder="1">
      <alignment vertical="center"/>
    </xf>
    <xf numFmtId="0" fontId="0" fillId="0" borderId="21" xfId="0" applyBorder="1">
      <alignment vertical="center"/>
    </xf>
    <xf numFmtId="0" fontId="0" fillId="0" borderId="3" xfId="0" applyBorder="1" applyAlignment="1">
      <alignment horizontal="left" vertical="center"/>
    </xf>
    <xf numFmtId="0" fontId="0" fillId="0" borderId="27" xfId="0" applyBorder="1">
      <alignment vertical="center"/>
    </xf>
    <xf numFmtId="0" fontId="0" fillId="0" borderId="4" xfId="0" applyBorder="1">
      <alignment vertical="center"/>
    </xf>
    <xf numFmtId="0" fontId="0" fillId="0" borderId="3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pplyProtection="1">
      <alignment horizontal="center" vertical="center"/>
      <protection locked="0"/>
    </xf>
    <xf numFmtId="176" fontId="0" fillId="0" borderId="0" xfId="0" applyNumberFormat="1">
      <alignment vertical="center"/>
    </xf>
    <xf numFmtId="0" fontId="0" fillId="0" borderId="0" xfId="0" applyAlignment="1"/>
    <xf numFmtId="0" fontId="0" fillId="0" borderId="0" xfId="0" applyAlignment="1">
      <alignment wrapText="1"/>
    </xf>
    <xf numFmtId="0" fontId="0" fillId="0" borderId="35" xfId="0" applyBorder="1">
      <alignment vertical="center"/>
    </xf>
    <xf numFmtId="0" fontId="0" fillId="0" borderId="36" xfId="0" applyBorder="1" applyAlignment="1">
      <alignment horizontal="center" vertical="center"/>
    </xf>
    <xf numFmtId="0" fontId="0" fillId="0" borderId="37" xfId="0" applyBorder="1">
      <alignment vertical="center"/>
    </xf>
    <xf numFmtId="177" fontId="0" fillId="0" borderId="38" xfId="0" applyNumberFormat="1" applyBorder="1">
      <alignment vertical="center"/>
    </xf>
    <xf numFmtId="0" fontId="0" fillId="0" borderId="39" xfId="0" applyBorder="1">
      <alignment vertical="center"/>
    </xf>
    <xf numFmtId="0" fontId="0" fillId="0" borderId="2" xfId="0" applyBorder="1" applyAlignment="1">
      <alignment horizontal="center" vertical="center"/>
    </xf>
    <xf numFmtId="0" fontId="0" fillId="0" borderId="40" xfId="0" applyBorder="1">
      <alignment vertical="center"/>
    </xf>
    <xf numFmtId="14" fontId="0" fillId="0" borderId="38" xfId="0" applyNumberFormat="1" applyBorder="1">
      <alignment vertical="center"/>
    </xf>
    <xf numFmtId="14" fontId="0" fillId="0" borderId="2" xfId="0" applyNumberFormat="1" applyBorder="1">
      <alignment vertical="center"/>
    </xf>
    <xf numFmtId="14" fontId="0" fillId="0" borderId="40" xfId="0" applyNumberFormat="1" applyBorder="1">
      <alignment vertical="center"/>
    </xf>
    <xf numFmtId="14" fontId="0" fillId="0" borderId="0" xfId="0" applyNumberFormat="1">
      <alignment vertical="center"/>
    </xf>
    <xf numFmtId="0" fontId="0" fillId="2" borderId="0" xfId="0" applyFill="1" applyAlignment="1">
      <alignment horizontal="center" vertical="center"/>
    </xf>
    <xf numFmtId="0" fontId="0" fillId="3" borderId="0" xfId="0" applyFill="1" applyAlignment="1">
      <alignment horizontal="center" vertical="center"/>
    </xf>
    <xf numFmtId="0" fontId="9" fillId="2" borderId="41" xfId="0" applyFont="1" applyFill="1" applyBorder="1" applyAlignment="1"/>
    <xf numFmtId="38" fontId="9" fillId="2" borderId="42" xfId="1" applyFont="1" applyFill="1" applyBorder="1" applyAlignment="1"/>
    <xf numFmtId="0" fontId="9" fillId="2" borderId="42" xfId="0" applyFont="1" applyFill="1" applyBorder="1" applyAlignment="1"/>
    <xf numFmtId="178" fontId="9" fillId="2" borderId="43" xfId="0" applyNumberFormat="1" applyFont="1" applyFill="1" applyBorder="1" applyAlignment="1"/>
    <xf numFmtId="0" fontId="9" fillId="0" borderId="0" xfId="0" applyFont="1">
      <alignment vertical="center"/>
    </xf>
    <xf numFmtId="0" fontId="17" fillId="2" borderId="0" xfId="0" applyFont="1" applyFill="1">
      <alignment vertical="center"/>
    </xf>
    <xf numFmtId="14" fontId="9" fillId="0" borderId="44" xfId="0" applyNumberFormat="1" applyFont="1" applyBorder="1" applyProtection="1">
      <alignment vertical="center"/>
      <protection locked="0"/>
    </xf>
    <xf numFmtId="0" fontId="9" fillId="2" borderId="0" xfId="0" applyFont="1" applyFill="1">
      <alignment vertical="center"/>
    </xf>
    <xf numFmtId="0" fontId="9" fillId="0" borderId="38" xfId="0" applyFont="1" applyBorder="1" applyProtection="1">
      <alignment vertical="center"/>
      <protection locked="0"/>
    </xf>
    <xf numFmtId="0" fontId="9" fillId="2" borderId="0" xfId="0" applyFont="1" applyFill="1" applyProtection="1">
      <alignment vertical="center"/>
      <protection locked="0"/>
    </xf>
    <xf numFmtId="176" fontId="9" fillId="2" borderId="0" xfId="0" applyNumberFormat="1" applyFont="1" applyFill="1">
      <alignment vertical="center"/>
    </xf>
    <xf numFmtId="14" fontId="9" fillId="2" borderId="0" xfId="0" applyNumberFormat="1" applyFont="1" applyFill="1">
      <alignment vertical="center"/>
    </xf>
    <xf numFmtId="14" fontId="18" fillId="2" borderId="0" xfId="2" applyNumberFormat="1" applyFill="1">
      <alignment vertical="center"/>
    </xf>
    <xf numFmtId="0" fontId="9" fillId="2" borderId="0" xfId="0" applyFont="1" applyFill="1" applyAlignment="1">
      <alignment horizontal="right" vertical="center"/>
    </xf>
    <xf numFmtId="0" fontId="9" fillId="2" borderId="0" xfId="0" applyFont="1" applyFill="1" applyAlignment="1">
      <alignment horizontal="center" vertical="center"/>
    </xf>
    <xf numFmtId="0" fontId="9" fillId="0" borderId="44" xfId="0" applyFont="1" applyBorder="1" applyProtection="1">
      <alignment vertical="center"/>
      <protection locked="0"/>
    </xf>
    <xf numFmtId="0" fontId="9" fillId="0" borderId="0" xfId="0" applyFont="1" applyAlignment="1"/>
    <xf numFmtId="176" fontId="0" fillId="2" borderId="0" xfId="0" applyNumberFormat="1" applyFill="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xf>
    <xf numFmtId="0" fontId="0" fillId="3" borderId="36" xfId="0" applyFill="1" applyBorder="1" applyAlignment="1">
      <alignment horizontal="center" vertical="center"/>
    </xf>
    <xf numFmtId="0" fontId="0" fillId="0" borderId="0" xfId="0" applyAlignment="1">
      <alignment horizontal="left" vertical="center"/>
    </xf>
    <xf numFmtId="0" fontId="0" fillId="0" borderId="0" xfId="0" applyAlignment="1" applyProtection="1">
      <alignment horizontal="right" vertical="center"/>
      <protection locked="0"/>
    </xf>
    <xf numFmtId="14" fontId="0" fillId="0" borderId="11" xfId="0" applyNumberForma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2" xfId="0" applyBorder="1" applyAlignment="1" applyProtection="1">
      <alignment horizontal="left" vertical="center" shrinkToFit="1"/>
      <protection locked="0"/>
    </xf>
    <xf numFmtId="14" fontId="0" fillId="0" borderId="13" xfId="0" applyNumberFormat="1" applyBorder="1" applyAlignment="1" applyProtection="1">
      <alignment horizontal="center" vertical="center"/>
      <protection locked="0"/>
    </xf>
    <xf numFmtId="14" fontId="0" fillId="0" borderId="12" xfId="0" applyNumberFormat="1" applyBorder="1" applyAlignment="1" applyProtection="1">
      <alignment horizontal="center" vertical="center"/>
      <protection locked="0"/>
    </xf>
    <xf numFmtId="0" fontId="0" fillId="0" borderId="9" xfId="0" applyBorder="1" applyAlignment="1">
      <alignment horizontal="left" vertical="center" shrinkToFit="1"/>
    </xf>
    <xf numFmtId="0" fontId="0" fillId="0" borderId="0" xfId="0" applyAlignment="1">
      <alignment horizontal="left" vertical="center" shrinkToFit="1"/>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pplyProtection="1">
      <alignment horizontal="left" vertical="center" wrapText="1"/>
      <protection locked="0"/>
    </xf>
    <xf numFmtId="0" fontId="0" fillId="0" borderId="0" xfId="0" applyAlignment="1">
      <alignment horizontal="left" vertical="top" wrapText="1"/>
    </xf>
    <xf numFmtId="0" fontId="0" fillId="0" borderId="0" xfId="0" applyAlignment="1">
      <alignment horizontal="center" vertical="center"/>
    </xf>
    <xf numFmtId="0" fontId="0" fillId="0" borderId="2" xfId="0" applyBorder="1" applyAlignment="1">
      <alignment horizontal="left" vertical="center"/>
    </xf>
    <xf numFmtId="0" fontId="3" fillId="0" borderId="2" xfId="0" applyFont="1" applyBorder="1" applyAlignment="1" applyProtection="1">
      <alignment horizontal="left" vertical="center" wrapText="1"/>
      <protection locked="0"/>
    </xf>
    <xf numFmtId="38" fontId="0" fillId="0" borderId="2" xfId="1" applyFont="1" applyBorder="1" applyAlignment="1" applyProtection="1">
      <alignment horizontal="right" vertical="center"/>
      <protection locked="0"/>
    </xf>
    <xf numFmtId="0" fontId="0" fillId="0" borderId="9" xfId="0" applyBorder="1" applyAlignment="1">
      <alignment horizontal="left" vertical="center"/>
    </xf>
    <xf numFmtId="0" fontId="0" fillId="0" borderId="10" xfId="0" applyBorder="1" applyAlignment="1">
      <alignment horizontal="left" vertical="center"/>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38" fontId="0" fillId="0" borderId="3" xfId="1" applyFont="1" applyBorder="1" applyAlignment="1" applyProtection="1">
      <alignment horizontal="right" vertical="center"/>
      <protection locked="0"/>
    </xf>
    <xf numFmtId="0" fontId="0" fillId="0" borderId="6" xfId="0" applyBorder="1" applyAlignment="1">
      <alignment horizontal="right" vertical="center"/>
    </xf>
    <xf numFmtId="0" fontId="0" fillId="0" borderId="7" xfId="0" applyBorder="1" applyAlignment="1">
      <alignment horizontal="righ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23" fillId="0" borderId="9"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12" fillId="0" borderId="11"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34" xfId="0" applyBorder="1" applyAlignment="1">
      <alignment horizontal="left" vertical="center"/>
    </xf>
    <xf numFmtId="38" fontId="0" fillId="0" borderId="16" xfId="1" applyFont="1" applyBorder="1" applyAlignment="1">
      <alignment horizontal="right" vertical="center"/>
    </xf>
    <xf numFmtId="38" fontId="0" fillId="0" borderId="14" xfId="1" applyFont="1" applyBorder="1" applyAlignment="1">
      <alignment horizontal="right" vertical="center"/>
    </xf>
    <xf numFmtId="38" fontId="0" fillId="0" borderId="2" xfId="1" applyFont="1" applyBorder="1" applyAlignment="1">
      <alignment horizontal="right" vertical="center"/>
    </xf>
    <xf numFmtId="0" fontId="9" fillId="0" borderId="11" xfId="0" applyFont="1"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7" fillId="0" borderId="11" xfId="0" applyFont="1" applyBorder="1" applyAlignment="1">
      <alignment horizontal="left" vertical="top" wrapText="1"/>
    </xf>
    <xf numFmtId="0" fontId="3" fillId="0" borderId="12" xfId="0" applyFont="1" applyBorder="1" applyAlignment="1">
      <alignment horizontal="left" vertical="top"/>
    </xf>
    <xf numFmtId="38" fontId="0" fillId="0" borderId="11" xfId="1" applyFont="1" applyBorder="1" applyAlignment="1">
      <alignment horizontal="right" vertical="center"/>
    </xf>
    <xf numFmtId="38" fontId="0" fillId="0" borderId="12" xfId="1" applyFont="1" applyBorder="1" applyAlignment="1">
      <alignment horizontal="right" vertical="center"/>
    </xf>
    <xf numFmtId="0" fontId="0" fillId="0" borderId="3"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 xfId="0" applyBorder="1" applyAlignment="1">
      <alignment horizontal="left" vertical="center" wrapText="1"/>
    </xf>
    <xf numFmtId="38" fontId="0" fillId="0" borderId="2" xfId="1" applyFont="1" applyBorder="1" applyAlignment="1" applyProtection="1">
      <alignment horizontal="right" vertical="center" wrapText="1"/>
      <protection locked="0"/>
    </xf>
    <xf numFmtId="38" fontId="0" fillId="0" borderId="6" xfId="1" applyFont="1" applyBorder="1" applyAlignment="1" applyProtection="1">
      <alignment horizontal="right" vertical="center"/>
      <protection locked="0"/>
    </xf>
    <xf numFmtId="38" fontId="0" fillId="0" borderId="7" xfId="1" applyFont="1" applyBorder="1" applyAlignment="1" applyProtection="1">
      <alignment horizontal="right" vertical="center"/>
      <protection locked="0"/>
    </xf>
    <xf numFmtId="38" fontId="0" fillId="0" borderId="8" xfId="1" applyFont="1" applyBorder="1" applyAlignment="1" applyProtection="1">
      <alignment horizontal="right" vertical="center"/>
      <protection locked="0"/>
    </xf>
    <xf numFmtId="38" fontId="0" fillId="0" borderId="18" xfId="1" applyFont="1" applyBorder="1" applyAlignment="1" applyProtection="1">
      <alignment horizontal="right" vertical="center"/>
      <protection locked="0"/>
    </xf>
    <xf numFmtId="38" fontId="0" fillId="0" borderId="19" xfId="1" applyFont="1" applyBorder="1" applyAlignment="1" applyProtection="1">
      <alignment horizontal="right" vertical="center"/>
      <protection locked="0"/>
    </xf>
    <xf numFmtId="38" fontId="0" fillId="0" borderId="20" xfId="1" applyFont="1" applyBorder="1" applyAlignment="1" applyProtection="1">
      <alignment horizontal="right" vertical="center"/>
      <protection locked="0"/>
    </xf>
    <xf numFmtId="0" fontId="15" fillId="0" borderId="2" xfId="0" applyFont="1" applyBorder="1" applyAlignment="1">
      <alignment horizontal="center" vertical="center"/>
    </xf>
    <xf numFmtId="0" fontId="15" fillId="0" borderId="21" xfId="0" applyFont="1"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wrapText="1"/>
    </xf>
    <xf numFmtId="0" fontId="0" fillId="0" borderId="31"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right" vertical="center"/>
    </xf>
    <xf numFmtId="0" fontId="0" fillId="0" borderId="13" xfId="0" applyBorder="1" applyAlignment="1">
      <alignment horizontal="right" vertical="center"/>
    </xf>
    <xf numFmtId="0" fontId="5" fillId="0" borderId="0" xfId="0" applyFont="1" applyAlignment="1">
      <alignment horizontal="center" vertical="center" wrapText="1"/>
    </xf>
    <xf numFmtId="0" fontId="0" fillId="0" borderId="0" xfId="0" applyAlignment="1">
      <alignment horizontal="right" vertical="center"/>
    </xf>
    <xf numFmtId="0" fontId="8" fillId="0" borderId="25" xfId="0" applyFont="1" applyBorder="1" applyAlignment="1">
      <alignment horizontal="center" vertical="center"/>
    </xf>
    <xf numFmtId="0" fontId="15" fillId="0" borderId="26" xfId="0" applyFont="1" applyBorder="1" applyAlignment="1">
      <alignment horizontal="center" vertical="center"/>
    </xf>
    <xf numFmtId="38" fontId="0" fillId="0" borderId="28" xfId="1" applyFont="1" applyBorder="1" applyAlignment="1" applyProtection="1">
      <alignment horizontal="center" vertical="center"/>
      <protection locked="0"/>
    </xf>
    <xf numFmtId="38" fontId="0" fillId="0" borderId="29" xfId="1" applyFont="1" applyBorder="1" applyAlignment="1" applyProtection="1">
      <alignment horizontal="center" vertical="center"/>
      <protection locked="0"/>
    </xf>
    <xf numFmtId="38" fontId="0" fillId="0" borderId="30" xfId="1" applyFont="1" applyBorder="1" applyAlignment="1" applyProtection="1">
      <alignment horizontal="center" vertical="center"/>
      <protection locked="0"/>
    </xf>
    <xf numFmtId="0" fontId="15" fillId="0" borderId="17" xfId="0" applyFont="1" applyBorder="1" applyAlignment="1">
      <alignment horizontal="center" vertical="center"/>
    </xf>
    <xf numFmtId="0" fontId="15" fillId="0" borderId="25" xfId="0" applyFont="1" applyBorder="1" applyAlignment="1">
      <alignment horizontal="center" vertical="center"/>
    </xf>
    <xf numFmtId="0" fontId="0" fillId="0" borderId="4" xfId="0" applyBorder="1" applyAlignment="1">
      <alignment horizontal="left" vertical="center"/>
    </xf>
    <xf numFmtId="0" fontId="9" fillId="0" borderId="4" xfId="0" applyFont="1" applyBorder="1" applyAlignment="1">
      <alignment horizontal="left" vertical="top" wrapText="1"/>
    </xf>
    <xf numFmtId="0" fontId="0" fillId="0" borderId="5" xfId="0" applyBorder="1" applyAlignment="1">
      <alignment horizontal="left" vertical="top" wrapText="1"/>
    </xf>
    <xf numFmtId="0" fontId="7"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0" fillId="0" borderId="3" xfId="0" applyBorder="1" applyAlignment="1">
      <alignment horizontal="left" vertical="center"/>
    </xf>
  </cellXfs>
  <cellStyles count="3">
    <cellStyle name="ハイパーリンク" xfId="2" builtinId="8"/>
    <cellStyle name="桁区切り" xfId="1" builtinId="6"/>
    <cellStyle name="標準" xfId="0" builtinId="0"/>
  </cellStyles>
  <dxfs count="1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53"/>
  <sheetViews>
    <sheetView tabSelected="1" topLeftCell="A21" zoomScale="90" zoomScaleNormal="90" zoomScaleSheetLayoutView="100" workbookViewId="0">
      <selection activeCell="F52" sqref="F52"/>
    </sheetView>
  </sheetViews>
  <sheetFormatPr defaultRowHeight="13.5"/>
  <sheetData>
    <row r="1" spans="1:9" ht="15" customHeight="1">
      <c r="A1" s="72" t="s">
        <v>32</v>
      </c>
      <c r="B1" s="73"/>
      <c r="C1" s="73"/>
      <c r="D1" s="73"/>
      <c r="E1" s="73"/>
      <c r="F1" s="73"/>
      <c r="G1" s="73"/>
      <c r="H1" s="73"/>
      <c r="I1" s="73"/>
    </row>
    <row r="2" spans="1:9" ht="15" customHeight="1">
      <c r="I2" s="9"/>
    </row>
    <row r="3" spans="1:9" ht="15" customHeight="1"/>
    <row r="4" spans="1:9" ht="15" customHeight="1">
      <c r="C4" s="76" t="s">
        <v>37</v>
      </c>
      <c r="D4" s="76"/>
      <c r="E4" s="76"/>
      <c r="F4" s="76"/>
      <c r="G4" s="76"/>
    </row>
    <row r="5" spans="1:9" ht="15" customHeight="1"/>
    <row r="6" spans="1:9" ht="15" customHeight="1"/>
    <row r="7" spans="1:9" ht="15" customHeight="1">
      <c r="A7" s="60" t="s">
        <v>9</v>
      </c>
      <c r="B7" s="60"/>
      <c r="C7" s="60"/>
      <c r="D7" s="60"/>
      <c r="E7" s="60"/>
      <c r="F7" s="60"/>
      <c r="G7" s="60"/>
      <c r="H7" s="60"/>
      <c r="I7" s="60"/>
    </row>
    <row r="8" spans="1:9" ht="15" customHeight="1"/>
    <row r="9" spans="1:9" ht="15" customHeight="1">
      <c r="A9" t="s">
        <v>1</v>
      </c>
    </row>
    <row r="10" spans="1:9" ht="15" customHeight="1"/>
    <row r="11" spans="1:9" ht="15" customHeight="1">
      <c r="E11" t="s">
        <v>2</v>
      </c>
    </row>
    <row r="12" spans="1:9" ht="15" customHeight="1">
      <c r="E12" s="4" t="s">
        <v>0</v>
      </c>
      <c r="F12" s="74"/>
      <c r="G12" s="74"/>
      <c r="H12" s="74"/>
      <c r="I12" s="74"/>
    </row>
    <row r="13" spans="1:9" ht="15" customHeight="1">
      <c r="E13" s="4" t="s">
        <v>35</v>
      </c>
      <c r="F13" s="74"/>
      <c r="G13" s="74"/>
      <c r="H13" s="74"/>
      <c r="I13" s="74"/>
    </row>
    <row r="14" spans="1:9" ht="15" customHeight="1">
      <c r="E14" s="8" t="s">
        <v>36</v>
      </c>
      <c r="F14" s="74"/>
      <c r="G14" s="74"/>
      <c r="H14" s="74"/>
      <c r="I14" s="74"/>
    </row>
    <row r="15" spans="1:9" ht="15" customHeight="1">
      <c r="E15" s="4" t="s">
        <v>30</v>
      </c>
      <c r="F15" s="60"/>
      <c r="G15" s="60"/>
      <c r="H15" s="60"/>
      <c r="I15" s="6" t="s">
        <v>7</v>
      </c>
    </row>
    <row r="16" spans="1:9" ht="15" customHeight="1"/>
    <row r="17" spans="1:10" ht="15" customHeight="1"/>
    <row r="18" spans="1:10" ht="30" customHeight="1">
      <c r="A18" s="75" t="s">
        <v>38</v>
      </c>
      <c r="B18" s="75"/>
      <c r="C18" s="75"/>
      <c r="D18" s="75"/>
      <c r="E18" s="75"/>
      <c r="F18" s="75"/>
      <c r="G18" s="75"/>
      <c r="H18" s="75"/>
      <c r="I18" s="75"/>
    </row>
    <row r="19" spans="1:10" ht="15" customHeight="1"/>
    <row r="20" spans="1:10" ht="15" customHeight="1">
      <c r="A20" s="76" t="s">
        <v>3</v>
      </c>
      <c r="B20" s="76"/>
      <c r="C20" s="76"/>
      <c r="D20" s="76"/>
      <c r="E20" s="76"/>
      <c r="F20" s="76"/>
      <c r="G20" s="76"/>
      <c r="H20" s="76"/>
      <c r="I20" s="76"/>
    </row>
    <row r="21" spans="1:10" ht="15" customHeight="1"/>
    <row r="22" spans="1:10" ht="15" customHeight="1">
      <c r="A22" t="s">
        <v>4</v>
      </c>
    </row>
    <row r="23" spans="1:10" ht="45" customHeight="1">
      <c r="A23" s="64"/>
      <c r="B23" s="65"/>
      <c r="C23" s="65"/>
      <c r="D23" s="65"/>
      <c r="E23" s="65"/>
      <c r="F23" s="65"/>
      <c r="G23" s="65"/>
      <c r="H23" s="65"/>
      <c r="I23" s="66"/>
    </row>
    <row r="24" spans="1:10" ht="15" customHeight="1"/>
    <row r="25" spans="1:10" ht="15" customHeight="1">
      <c r="A25" t="s">
        <v>39</v>
      </c>
    </row>
    <row r="26" spans="1:10" ht="15" customHeight="1">
      <c r="A26" s="61"/>
      <c r="B26" s="62"/>
      <c r="C26" s="63"/>
      <c r="D26" s="2"/>
      <c r="E26" s="2"/>
      <c r="F26" s="2"/>
      <c r="G26" s="2"/>
      <c r="H26" s="2"/>
      <c r="I26" s="2"/>
      <c r="J26" s="2"/>
    </row>
    <row r="27" spans="1:10" ht="15" customHeight="1"/>
    <row r="28" spans="1:10" ht="15" customHeight="1">
      <c r="A28" t="s">
        <v>10</v>
      </c>
      <c r="F28" t="s">
        <v>26</v>
      </c>
    </row>
    <row r="29" spans="1:10" ht="15" customHeight="1">
      <c r="A29" s="3" t="s">
        <v>27</v>
      </c>
      <c r="B29" s="67"/>
      <c r="C29" s="67"/>
      <c r="D29" s="67"/>
      <c r="E29" s="67"/>
    </row>
    <row r="30" spans="1:10" ht="15" customHeight="1">
      <c r="A30" s="3" t="s">
        <v>28</v>
      </c>
      <c r="B30" s="67"/>
      <c r="C30" s="67"/>
      <c r="D30" s="67"/>
      <c r="E30" s="67"/>
    </row>
    <row r="31" spans="1:10" ht="15" customHeight="1">
      <c r="A31" s="3" t="s">
        <v>29</v>
      </c>
      <c r="B31" s="67"/>
      <c r="C31" s="67"/>
      <c r="D31" s="67"/>
      <c r="E31" s="67"/>
      <c r="H31" s="2"/>
      <c r="I31" s="2"/>
    </row>
    <row r="32" spans="1:10" ht="15" customHeight="1"/>
    <row r="33" spans="1:9" ht="15" customHeight="1">
      <c r="A33" t="s">
        <v>41</v>
      </c>
    </row>
    <row r="34" spans="1:9" ht="15" customHeight="1">
      <c r="A34" s="10"/>
      <c r="B34" t="s">
        <v>44</v>
      </c>
    </row>
    <row r="35" spans="1:9" ht="5.0999999999999996" customHeight="1"/>
    <row r="36" spans="1:9" ht="15" customHeight="1">
      <c r="A36" s="61"/>
      <c r="B36" s="68"/>
      <c r="C36" s="69"/>
      <c r="E36" s="6" t="s">
        <v>43</v>
      </c>
      <c r="G36" s="61"/>
      <c r="H36" s="68"/>
      <c r="I36" s="69"/>
    </row>
    <row r="37" spans="1:9" ht="5.0999999999999996" customHeight="1"/>
    <row r="38" spans="1:9" ht="15" customHeight="1">
      <c r="A38" s="10"/>
      <c r="B38" t="s">
        <v>42</v>
      </c>
    </row>
    <row r="39" spans="1:9" ht="5.0999999999999996" customHeight="1"/>
    <row r="40" spans="1:9" ht="15" customHeight="1">
      <c r="A40" s="10"/>
      <c r="B40" s="70" t="s">
        <v>45</v>
      </c>
      <c r="C40" s="71"/>
      <c r="D40" s="71"/>
      <c r="E40" s="71"/>
      <c r="F40" s="71"/>
      <c r="G40" s="71"/>
      <c r="H40" s="71"/>
      <c r="I40" s="71"/>
    </row>
    <row r="41" spans="1:9" ht="5.0999999999999996" customHeight="1"/>
    <row r="42" spans="1:9" ht="45" customHeight="1">
      <c r="A42" s="64"/>
      <c r="B42" s="65"/>
      <c r="C42" s="65"/>
      <c r="D42" s="65"/>
      <c r="E42" s="65"/>
      <c r="F42" s="65"/>
      <c r="G42" s="65"/>
      <c r="H42" s="65"/>
      <c r="I42" s="66"/>
    </row>
    <row r="43" spans="1:9" ht="15" customHeight="1" thickBot="1"/>
    <row r="44" spans="1:9" ht="15" customHeight="1">
      <c r="A44" s="1"/>
      <c r="B44" s="1"/>
      <c r="C44" s="1"/>
      <c r="D44" s="1"/>
      <c r="E44" s="1"/>
      <c r="F44" s="1"/>
      <c r="G44" s="1"/>
      <c r="H44" s="1"/>
      <c r="I44" s="1"/>
    </row>
    <row r="45" spans="1:9" ht="15" customHeight="1">
      <c r="A45" s="59" t="s">
        <v>40</v>
      </c>
      <c r="B45" s="59"/>
      <c r="C45" s="59"/>
      <c r="D45" s="59"/>
      <c r="E45" s="59"/>
      <c r="F45" s="59"/>
      <c r="G45" s="59"/>
      <c r="H45" s="59"/>
      <c r="I45" s="59"/>
    </row>
    <row r="46" spans="1:9" ht="15" customHeight="1">
      <c r="D46" s="6"/>
    </row>
    <row r="47" spans="1:9" ht="15" customHeight="1"/>
    <row r="48" spans="1:9" ht="15" customHeight="1">
      <c r="F48" t="s">
        <v>8</v>
      </c>
    </row>
    <row r="49" spans="6:6" ht="15" customHeight="1">
      <c r="F49" t="s">
        <v>5</v>
      </c>
    </row>
    <row r="50" spans="6:6" ht="15" customHeight="1">
      <c r="F50" t="s">
        <v>6</v>
      </c>
    </row>
    <row r="51" spans="6:6" ht="15" customHeight="1">
      <c r="F51" t="s">
        <v>207</v>
      </c>
    </row>
    <row r="52" spans="6:6" ht="15" customHeight="1"/>
    <row r="53" spans="6:6" ht="15" customHeight="1"/>
  </sheetData>
  <sheetProtection formatCells="0" formatRows="0"/>
  <mergeCells count="19">
    <mergeCell ref="A1:I1"/>
    <mergeCell ref="B30:E30"/>
    <mergeCell ref="B31:E31"/>
    <mergeCell ref="F12:I12"/>
    <mergeCell ref="F13:I13"/>
    <mergeCell ref="F14:I14"/>
    <mergeCell ref="F15:H15"/>
    <mergeCell ref="A18:I18"/>
    <mergeCell ref="A20:I20"/>
    <mergeCell ref="C4:G4"/>
    <mergeCell ref="A45:I45"/>
    <mergeCell ref="A7:I7"/>
    <mergeCell ref="A26:C26"/>
    <mergeCell ref="A23:I23"/>
    <mergeCell ref="B29:E29"/>
    <mergeCell ref="A36:C36"/>
    <mergeCell ref="G36:I36"/>
    <mergeCell ref="A42:I42"/>
    <mergeCell ref="B40:I40"/>
  </mergeCells>
  <phoneticPr fontId="1"/>
  <conditionalFormatting sqref="A23 A26:C26">
    <cfRule type="cellIs" dxfId="18" priority="20" operator="equal">
      <formula>""</formula>
    </cfRule>
  </conditionalFormatting>
  <conditionalFormatting sqref="A36:C36">
    <cfRule type="expression" dxfId="17" priority="4">
      <formula>AND($A$34="〇",$A$36="")</formula>
    </cfRule>
  </conditionalFormatting>
  <conditionalFormatting sqref="A42:I42">
    <cfRule type="expression" dxfId="16" priority="1">
      <formula>AND($A$40="〇",$A$42="")</formula>
    </cfRule>
  </conditionalFormatting>
  <conditionalFormatting sqref="B29:B31">
    <cfRule type="cellIs" dxfId="15" priority="19" operator="equal">
      <formula>""</formula>
    </cfRule>
  </conditionalFormatting>
  <conditionalFormatting sqref="F15:H15">
    <cfRule type="cellIs" dxfId="14" priority="8" operator="equal">
      <formula>""</formula>
    </cfRule>
  </conditionalFormatting>
  <conditionalFormatting sqref="F12:I14">
    <cfRule type="cellIs" dxfId="13" priority="7" operator="equal">
      <formula>""</formula>
    </cfRule>
  </conditionalFormatting>
  <conditionalFormatting sqref="G36:I36">
    <cfRule type="expression" dxfId="12" priority="2">
      <formula>AND($A$34="〇",$G$36="")</formula>
    </cfRule>
  </conditionalFormatting>
  <dataValidations disablePrompts="1" count="3">
    <dataValidation type="list" allowBlank="1" showInputMessage="1" sqref="B29:E29" xr:uid="{00000000-0002-0000-0000-000000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B30:E30" xr:uid="{00000000-0002-0000-0000-000001000000}">
      <formula1>"教授,准教授,講師,助教"</formula1>
    </dataValidation>
    <dataValidation type="list" allowBlank="1" showInputMessage="1" showErrorMessage="1" sqref="A34 A38 A40" xr:uid="{00000000-0002-0000-0000-000002000000}">
      <formula1>"〇"</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J50"/>
  <sheetViews>
    <sheetView view="pageBreakPreview" zoomScale="90" zoomScaleNormal="90" zoomScaleSheetLayoutView="90" workbookViewId="0">
      <selection activeCell="G34" sqref="G34:H34"/>
    </sheetView>
  </sheetViews>
  <sheetFormatPr defaultRowHeight="13.5" outlineLevelRow="1"/>
  <cols>
    <col min="1" max="1" width="2.625" customWidth="1"/>
    <col min="2" max="2" width="9.625" style="2" customWidth="1"/>
    <col min="3" max="3" width="11.375" style="2" customWidth="1"/>
    <col min="4" max="10" width="9.625" customWidth="1"/>
    <col min="11" max="11" width="2.625" customWidth="1"/>
  </cols>
  <sheetData>
    <row r="1" spans="2:10" ht="45" customHeight="1">
      <c r="B1" s="137" t="s">
        <v>66</v>
      </c>
      <c r="C1" s="73"/>
      <c r="D1" s="73"/>
      <c r="E1" s="73"/>
      <c r="F1" s="73"/>
      <c r="G1" s="73"/>
      <c r="H1" s="73"/>
      <c r="I1" s="73"/>
      <c r="J1" s="73"/>
    </row>
    <row r="2" spans="2:10" ht="20.100000000000001" customHeight="1">
      <c r="B2" s="138" t="s">
        <v>31</v>
      </c>
      <c r="C2" s="138"/>
      <c r="D2" s="138"/>
      <c r="E2" s="138"/>
      <c r="F2" s="138"/>
      <c r="G2" s="138"/>
      <c r="H2" s="138"/>
      <c r="I2" s="138"/>
      <c r="J2" s="138"/>
    </row>
    <row r="3" spans="2:10" ht="20.100000000000001" customHeight="1">
      <c r="B3" s="87" t="s">
        <v>46</v>
      </c>
      <c r="C3" s="87"/>
      <c r="D3" s="87"/>
      <c r="E3" s="87"/>
      <c r="F3" s="87"/>
      <c r="G3" s="87"/>
      <c r="H3" s="87"/>
      <c r="I3" s="87"/>
      <c r="J3" s="87"/>
    </row>
    <row r="4" spans="2:10" ht="20.100000000000001" customHeight="1">
      <c r="B4" s="129" t="s">
        <v>65</v>
      </c>
      <c r="C4" s="130"/>
      <c r="D4" s="135" t="s">
        <v>25</v>
      </c>
      <c r="E4" s="136"/>
      <c r="F4" s="136"/>
      <c r="G4" s="7"/>
      <c r="H4" s="109" t="s">
        <v>55</v>
      </c>
      <c r="I4" s="109"/>
      <c r="J4" s="110"/>
    </row>
    <row r="5" spans="2:10" ht="20.100000000000001" customHeight="1">
      <c r="B5" s="131"/>
      <c r="C5" s="132"/>
      <c r="D5" s="89" t="s">
        <v>11</v>
      </c>
      <c r="E5" s="90"/>
      <c r="F5" s="91"/>
      <c r="G5" s="89" t="s">
        <v>12</v>
      </c>
      <c r="H5" s="91"/>
      <c r="I5" s="92" t="s">
        <v>13</v>
      </c>
      <c r="J5" s="92"/>
    </row>
    <row r="6" spans="2:10" ht="60" customHeight="1">
      <c r="B6" s="131"/>
      <c r="C6" s="132"/>
      <c r="D6" s="146" t="s">
        <v>17</v>
      </c>
      <c r="E6" s="147" t="s">
        <v>67</v>
      </c>
      <c r="F6" s="148"/>
      <c r="G6" s="149" t="s">
        <v>14</v>
      </c>
      <c r="H6" s="150"/>
      <c r="I6" s="79"/>
      <c r="J6" s="79"/>
    </row>
    <row r="7" spans="2:10" ht="30" customHeight="1">
      <c r="B7" s="131"/>
      <c r="C7" s="132"/>
      <c r="D7" s="80"/>
      <c r="E7" s="118" t="s">
        <v>33</v>
      </c>
      <c r="F7" s="118"/>
      <c r="G7" s="78"/>
      <c r="H7" s="78"/>
      <c r="I7" s="119"/>
      <c r="J7" s="119"/>
    </row>
    <row r="8" spans="2:10" ht="30" customHeight="1">
      <c r="B8" s="131"/>
      <c r="C8" s="132"/>
      <c r="D8" s="80"/>
      <c r="E8" s="77" t="s">
        <v>21</v>
      </c>
      <c r="F8" s="77"/>
      <c r="G8" s="78"/>
      <c r="H8" s="78"/>
      <c r="I8" s="79"/>
      <c r="J8" s="79"/>
    </row>
    <row r="9" spans="2:10" ht="30" customHeight="1">
      <c r="B9" s="131"/>
      <c r="C9" s="132"/>
      <c r="D9" s="80"/>
      <c r="E9" s="77" t="s">
        <v>22</v>
      </c>
      <c r="F9" s="77"/>
      <c r="G9" s="78"/>
      <c r="H9" s="78"/>
      <c r="I9" s="79"/>
      <c r="J9" s="79"/>
    </row>
    <row r="10" spans="2:10" ht="30" customHeight="1">
      <c r="B10" s="131"/>
      <c r="C10" s="132"/>
      <c r="D10" s="80"/>
      <c r="E10" s="77" t="s">
        <v>23</v>
      </c>
      <c r="F10" s="77"/>
      <c r="G10" s="78"/>
      <c r="H10" s="78"/>
      <c r="I10" s="79"/>
      <c r="J10" s="79"/>
    </row>
    <row r="11" spans="2:10" ht="30" customHeight="1">
      <c r="B11" s="131"/>
      <c r="C11" s="132"/>
      <c r="D11" s="80"/>
      <c r="E11" s="80" t="s">
        <v>24</v>
      </c>
      <c r="F11" s="81"/>
      <c r="G11" s="82"/>
      <c r="H11" s="83"/>
      <c r="I11" s="84"/>
      <c r="J11" s="84"/>
    </row>
    <row r="12" spans="2:10" ht="30" customHeight="1">
      <c r="B12" s="131"/>
      <c r="C12" s="132"/>
      <c r="D12" s="80"/>
      <c r="E12" s="77" t="s">
        <v>15</v>
      </c>
      <c r="F12" s="77"/>
      <c r="G12" s="77"/>
      <c r="H12" s="77"/>
      <c r="I12" s="107">
        <f>SUM(I6:I11)</f>
        <v>0</v>
      </c>
      <c r="J12" s="107"/>
    </row>
    <row r="13" spans="2:10" ht="30" customHeight="1" thickBot="1">
      <c r="B13" s="131"/>
      <c r="C13" s="132"/>
      <c r="D13" s="14" t="s">
        <v>16</v>
      </c>
      <c r="E13" s="151" t="s">
        <v>18</v>
      </c>
      <c r="F13" s="151"/>
      <c r="G13" s="151"/>
      <c r="H13" s="151"/>
      <c r="I13" s="84"/>
      <c r="J13" s="84"/>
    </row>
    <row r="14" spans="2:10" ht="30" customHeight="1" thickBot="1">
      <c r="B14" s="131"/>
      <c r="C14" s="132"/>
      <c r="D14" s="5" t="s">
        <v>34</v>
      </c>
      <c r="E14" s="103" t="s">
        <v>19</v>
      </c>
      <c r="F14" s="103"/>
      <c r="G14" s="103"/>
      <c r="H14" s="103"/>
      <c r="I14" s="105">
        <f>I12+I13</f>
        <v>0</v>
      </c>
      <c r="J14" s="106"/>
    </row>
    <row r="15" spans="2:10" ht="30" customHeight="1">
      <c r="B15" s="131"/>
      <c r="C15" s="132"/>
      <c r="D15" s="135" t="s">
        <v>25</v>
      </c>
      <c r="E15" s="136"/>
      <c r="F15" s="136"/>
      <c r="G15" s="7"/>
      <c r="H15" s="109" t="s">
        <v>55</v>
      </c>
      <c r="I15" s="109"/>
      <c r="J15" s="110"/>
    </row>
    <row r="16" spans="2:10" ht="30" customHeight="1">
      <c r="B16" s="131"/>
      <c r="C16" s="132"/>
      <c r="D16" s="89" t="s">
        <v>11</v>
      </c>
      <c r="E16" s="90"/>
      <c r="F16" s="91"/>
      <c r="G16" s="89" t="s">
        <v>12</v>
      </c>
      <c r="H16" s="91"/>
      <c r="I16" s="92" t="s">
        <v>13</v>
      </c>
      <c r="J16" s="92"/>
    </row>
    <row r="17" spans="2:10" ht="30" customHeight="1">
      <c r="B17" s="131"/>
      <c r="C17" s="132"/>
      <c r="D17" s="115" t="s">
        <v>56</v>
      </c>
      <c r="E17" s="118" t="s">
        <v>57</v>
      </c>
      <c r="F17" s="118"/>
      <c r="G17" s="78"/>
      <c r="H17" s="78"/>
      <c r="I17" s="119"/>
      <c r="J17" s="119"/>
    </row>
    <row r="18" spans="2:10" ht="30" customHeight="1">
      <c r="B18" s="131"/>
      <c r="C18" s="132"/>
      <c r="D18" s="116"/>
      <c r="E18" s="77" t="s">
        <v>58</v>
      </c>
      <c r="F18" s="77"/>
      <c r="G18" s="78"/>
      <c r="H18" s="78"/>
      <c r="I18" s="79"/>
      <c r="J18" s="79"/>
    </row>
    <row r="19" spans="2:10" ht="30" customHeight="1">
      <c r="B19" s="131"/>
      <c r="C19" s="132"/>
      <c r="D19" s="116"/>
      <c r="E19" s="77" t="s">
        <v>59</v>
      </c>
      <c r="F19" s="77"/>
      <c r="G19" s="78"/>
      <c r="H19" s="78"/>
      <c r="I19" s="79"/>
      <c r="J19" s="79"/>
    </row>
    <row r="20" spans="2:10" ht="30" customHeight="1">
      <c r="B20" s="131"/>
      <c r="C20" s="132"/>
      <c r="D20" s="116"/>
      <c r="E20" s="77" t="s">
        <v>60</v>
      </c>
      <c r="F20" s="77"/>
      <c r="G20" s="78"/>
      <c r="H20" s="78"/>
      <c r="I20" s="79"/>
      <c r="J20" s="79"/>
    </row>
    <row r="21" spans="2:10" ht="30" customHeight="1">
      <c r="B21" s="131"/>
      <c r="C21" s="132"/>
      <c r="D21" s="116"/>
      <c r="E21" s="80" t="s">
        <v>61</v>
      </c>
      <c r="F21" s="81"/>
      <c r="G21" s="82"/>
      <c r="H21" s="83"/>
      <c r="I21" s="84"/>
      <c r="J21" s="84"/>
    </row>
    <row r="22" spans="2:10" ht="30" customHeight="1">
      <c r="B22" s="131"/>
      <c r="C22" s="132"/>
      <c r="D22" s="117"/>
      <c r="E22" s="77" t="s">
        <v>53</v>
      </c>
      <c r="F22" s="77"/>
      <c r="G22" s="77"/>
      <c r="H22" s="77"/>
      <c r="I22" s="107">
        <f>SUM(I17:I21)</f>
        <v>0</v>
      </c>
      <c r="J22" s="107"/>
    </row>
    <row r="23" spans="2:10" ht="30" customHeight="1">
      <c r="B23" s="131"/>
      <c r="C23" s="132"/>
      <c r="D23" s="108" t="s">
        <v>62</v>
      </c>
      <c r="E23" s="109"/>
      <c r="F23" s="110"/>
      <c r="G23" s="111" t="s">
        <v>206</v>
      </c>
      <c r="H23" s="112"/>
      <c r="I23" s="113">
        <v>0</v>
      </c>
      <c r="J23" s="114"/>
    </row>
    <row r="24" spans="2:10" ht="30" customHeight="1" thickBot="1">
      <c r="B24" s="131"/>
      <c r="C24" s="132"/>
      <c r="D24" s="99" t="s">
        <v>63</v>
      </c>
      <c r="E24" s="100"/>
      <c r="F24" s="100"/>
      <c r="G24" s="100"/>
      <c r="H24" s="101"/>
      <c r="I24" s="84"/>
      <c r="J24" s="84"/>
    </row>
    <row r="25" spans="2:10" ht="30" customHeight="1" thickBot="1">
      <c r="B25" s="131"/>
      <c r="C25" s="132"/>
      <c r="D25" s="102" t="s">
        <v>64</v>
      </c>
      <c r="E25" s="103"/>
      <c r="F25" s="103"/>
      <c r="G25" s="103"/>
      <c r="H25" s="103"/>
      <c r="I25" s="105">
        <f>I22+I23+I24</f>
        <v>0</v>
      </c>
      <c r="J25" s="106"/>
    </row>
    <row r="26" spans="2:10" ht="30" customHeight="1">
      <c r="B26" s="131"/>
      <c r="C26" s="132"/>
      <c r="D26" s="85" t="s">
        <v>25</v>
      </c>
      <c r="E26" s="86"/>
      <c r="F26" s="86"/>
      <c r="G26" s="21"/>
      <c r="H26" s="87" t="s">
        <v>55</v>
      </c>
      <c r="I26" s="87"/>
      <c r="J26" s="88"/>
    </row>
    <row r="27" spans="2:10" ht="30" customHeight="1">
      <c r="B27" s="131"/>
      <c r="C27" s="132"/>
      <c r="D27" s="89" t="s">
        <v>11</v>
      </c>
      <c r="E27" s="90"/>
      <c r="F27" s="91"/>
      <c r="G27" s="89" t="s">
        <v>12</v>
      </c>
      <c r="H27" s="91"/>
      <c r="I27" s="92" t="s">
        <v>13</v>
      </c>
      <c r="J27" s="92"/>
    </row>
    <row r="28" spans="2:10" ht="30" customHeight="1">
      <c r="B28" s="131"/>
      <c r="C28" s="132"/>
      <c r="D28" s="115" t="s">
        <v>56</v>
      </c>
      <c r="E28" s="118" t="s">
        <v>57</v>
      </c>
      <c r="F28" s="118"/>
      <c r="G28" s="78"/>
      <c r="H28" s="78"/>
      <c r="I28" s="119"/>
      <c r="J28" s="119"/>
    </row>
    <row r="29" spans="2:10" ht="30" customHeight="1">
      <c r="B29" s="131"/>
      <c r="C29" s="132"/>
      <c r="D29" s="116"/>
      <c r="E29" s="77" t="s">
        <v>58</v>
      </c>
      <c r="F29" s="77"/>
      <c r="G29" s="78"/>
      <c r="H29" s="78"/>
      <c r="I29" s="79"/>
      <c r="J29" s="79"/>
    </row>
    <row r="30" spans="2:10" ht="30" customHeight="1">
      <c r="B30" s="131"/>
      <c r="C30" s="132"/>
      <c r="D30" s="116"/>
      <c r="E30" s="77" t="s">
        <v>59</v>
      </c>
      <c r="F30" s="77"/>
      <c r="G30" s="78"/>
      <c r="H30" s="78"/>
      <c r="I30" s="79"/>
      <c r="J30" s="79"/>
    </row>
    <row r="31" spans="2:10" ht="30" customHeight="1">
      <c r="B31" s="131"/>
      <c r="C31" s="132"/>
      <c r="D31" s="116"/>
      <c r="E31" s="77" t="s">
        <v>60</v>
      </c>
      <c r="F31" s="77"/>
      <c r="G31" s="78"/>
      <c r="H31" s="78"/>
      <c r="I31" s="79"/>
      <c r="J31" s="79"/>
    </row>
    <row r="32" spans="2:10" ht="30" customHeight="1">
      <c r="B32" s="131"/>
      <c r="C32" s="132"/>
      <c r="D32" s="116"/>
      <c r="E32" s="80" t="s">
        <v>61</v>
      </c>
      <c r="F32" s="81"/>
      <c r="G32" s="82"/>
      <c r="H32" s="83"/>
      <c r="I32" s="84"/>
      <c r="J32" s="84"/>
    </row>
    <row r="33" spans="2:10" ht="30" customHeight="1">
      <c r="B33" s="131"/>
      <c r="C33" s="132"/>
      <c r="D33" s="117"/>
      <c r="E33" s="77" t="s">
        <v>53</v>
      </c>
      <c r="F33" s="77"/>
      <c r="G33" s="77"/>
      <c r="H33" s="77"/>
      <c r="I33" s="107">
        <f>SUM(I28:I32)</f>
        <v>0</v>
      </c>
      <c r="J33" s="107"/>
    </row>
    <row r="34" spans="2:10" ht="30" customHeight="1">
      <c r="B34" s="131"/>
      <c r="C34" s="132"/>
      <c r="D34" s="108" t="s">
        <v>62</v>
      </c>
      <c r="E34" s="109"/>
      <c r="F34" s="110"/>
      <c r="G34" s="111" t="s">
        <v>206</v>
      </c>
      <c r="H34" s="112"/>
      <c r="I34" s="113">
        <v>0</v>
      </c>
      <c r="J34" s="114"/>
    </row>
    <row r="35" spans="2:10" ht="30" customHeight="1" thickBot="1">
      <c r="B35" s="131"/>
      <c r="C35" s="132"/>
      <c r="D35" s="99" t="s">
        <v>63</v>
      </c>
      <c r="E35" s="100"/>
      <c r="F35" s="100"/>
      <c r="G35" s="100"/>
      <c r="H35" s="101"/>
      <c r="I35" s="84"/>
      <c r="J35" s="84"/>
    </row>
    <row r="36" spans="2:10" ht="30" customHeight="1" thickBot="1">
      <c r="B36" s="131"/>
      <c r="C36" s="132"/>
      <c r="D36" s="102" t="s">
        <v>64</v>
      </c>
      <c r="E36" s="103"/>
      <c r="F36" s="104"/>
      <c r="G36" s="104"/>
      <c r="H36" s="103"/>
      <c r="I36" s="105">
        <f>I33+I34+I35</f>
        <v>0</v>
      </c>
      <c r="J36" s="106"/>
    </row>
    <row r="37" spans="2:10" ht="30" customHeight="1" thickBot="1">
      <c r="B37" s="133"/>
      <c r="C37" s="134"/>
      <c r="D37" s="102" t="s">
        <v>20</v>
      </c>
      <c r="E37" s="103"/>
      <c r="F37" s="103"/>
      <c r="G37" s="103"/>
      <c r="H37" s="103"/>
      <c r="I37" s="105">
        <f>I14+I25+I36</f>
        <v>0</v>
      </c>
      <c r="J37" s="106"/>
    </row>
    <row r="38" spans="2:10" ht="11.25" customHeight="1"/>
    <row r="39" spans="2:10">
      <c r="B39" s="2" t="s">
        <v>47</v>
      </c>
    </row>
    <row r="40" spans="2:10">
      <c r="B40" s="92" t="s">
        <v>48</v>
      </c>
      <c r="C40" s="92"/>
      <c r="D40" s="128" t="s">
        <v>49</v>
      </c>
      <c r="E40" s="128"/>
      <c r="F40" s="123"/>
      <c r="G40" s="124"/>
      <c r="H40" s="124"/>
      <c r="I40" s="125"/>
      <c r="J40" s="12" t="s">
        <v>51</v>
      </c>
    </row>
    <row r="41" spans="2:10">
      <c r="B41" s="92"/>
      <c r="C41" s="92"/>
      <c r="D41" s="139" t="s">
        <v>54</v>
      </c>
      <c r="E41" s="140"/>
      <c r="F41" s="141"/>
      <c r="G41" s="142"/>
      <c r="H41" s="142"/>
      <c r="I41" s="143"/>
      <c r="J41" s="15" t="s">
        <v>51</v>
      </c>
    </row>
    <row r="42" spans="2:10">
      <c r="B42" s="92"/>
      <c r="C42" s="92"/>
      <c r="D42" s="127" t="s">
        <v>50</v>
      </c>
      <c r="E42" s="127"/>
      <c r="F42" s="120"/>
      <c r="G42" s="121"/>
      <c r="H42" s="121"/>
      <c r="I42" s="122"/>
      <c r="J42" s="13" t="s">
        <v>51</v>
      </c>
    </row>
    <row r="43" spans="2:10">
      <c r="B43" s="92"/>
      <c r="C43" s="92"/>
      <c r="D43" s="126" t="s">
        <v>52</v>
      </c>
      <c r="E43" s="126"/>
      <c r="F43" s="107">
        <f>F40+F41+F42</f>
        <v>0</v>
      </c>
      <c r="G43" s="107"/>
      <c r="H43" s="107"/>
      <c r="I43" s="113"/>
      <c r="J43" s="11" t="s">
        <v>51</v>
      </c>
    </row>
    <row r="44" spans="2:10" outlineLevel="1">
      <c r="B44" s="92" t="s">
        <v>48</v>
      </c>
      <c r="C44" s="92"/>
      <c r="D44" s="144" t="s">
        <v>49</v>
      </c>
      <c r="E44" s="144"/>
      <c r="F44" s="123"/>
      <c r="G44" s="124"/>
      <c r="H44" s="124"/>
      <c r="I44" s="125"/>
      <c r="J44" s="12" t="s">
        <v>51</v>
      </c>
    </row>
    <row r="45" spans="2:10" outlineLevel="1">
      <c r="B45" s="92"/>
      <c r="C45" s="92"/>
      <c r="D45" s="145" t="s">
        <v>54</v>
      </c>
      <c r="E45" s="140"/>
      <c r="F45" s="141"/>
      <c r="G45" s="142"/>
      <c r="H45" s="142"/>
      <c r="I45" s="143"/>
      <c r="J45" s="15" t="s">
        <v>51</v>
      </c>
    </row>
    <row r="46" spans="2:10" outlineLevel="1">
      <c r="B46" s="92"/>
      <c r="C46" s="92"/>
      <c r="D46" s="127" t="s">
        <v>50</v>
      </c>
      <c r="E46" s="127"/>
      <c r="F46" s="120"/>
      <c r="G46" s="121"/>
      <c r="H46" s="121"/>
      <c r="I46" s="122"/>
      <c r="J46" s="13" t="s">
        <v>51</v>
      </c>
    </row>
    <row r="47" spans="2:10" outlineLevel="1">
      <c r="B47" s="92"/>
      <c r="C47" s="92"/>
      <c r="D47" s="92" t="s">
        <v>52</v>
      </c>
      <c r="E47" s="92"/>
      <c r="F47" s="107">
        <f>F44+F45+F46</f>
        <v>0</v>
      </c>
      <c r="G47" s="107"/>
      <c r="H47" s="107"/>
      <c r="I47" s="113"/>
      <c r="J47" s="11" t="s">
        <v>51</v>
      </c>
    </row>
    <row r="48" spans="2:10">
      <c r="B48" s="92" t="s">
        <v>205</v>
      </c>
      <c r="C48" s="92"/>
      <c r="D48" s="16"/>
      <c r="E48" s="17"/>
      <c r="F48" s="17"/>
      <c r="G48" s="17"/>
      <c r="H48" s="17"/>
      <c r="I48" s="17"/>
      <c r="J48" s="12"/>
    </row>
    <row r="49" spans="2:10" ht="28.5" customHeight="1">
      <c r="B49" s="92"/>
      <c r="C49" s="92"/>
      <c r="D49" s="93" t="s">
        <v>203</v>
      </c>
      <c r="E49" s="94"/>
      <c r="F49" s="94"/>
      <c r="G49" s="95"/>
      <c r="H49" s="96"/>
      <c r="I49" s="97"/>
      <c r="J49" s="98"/>
    </row>
    <row r="50" spans="2:10">
      <c r="B50" s="92"/>
      <c r="C50" s="92"/>
      <c r="D50" s="18" t="s">
        <v>204</v>
      </c>
      <c r="E50" s="19"/>
      <c r="F50" s="19"/>
      <c r="G50" s="19"/>
      <c r="H50" s="19"/>
      <c r="I50" s="19"/>
      <c r="J50" s="20"/>
    </row>
  </sheetData>
  <sheetProtection formatRows="0"/>
  <mergeCells count="117">
    <mergeCell ref="E22:H22"/>
    <mergeCell ref="I22:J22"/>
    <mergeCell ref="D25:H25"/>
    <mergeCell ref="I25:J25"/>
    <mergeCell ref="D37:H37"/>
    <mergeCell ref="I37:J37"/>
    <mergeCell ref="D23:F23"/>
    <mergeCell ref="G23:H23"/>
    <mergeCell ref="I23:J23"/>
    <mergeCell ref="D24:H24"/>
    <mergeCell ref="I24:J24"/>
    <mergeCell ref="D17:D22"/>
    <mergeCell ref="E17:F17"/>
    <mergeCell ref="G17:H17"/>
    <mergeCell ref="I17:J17"/>
    <mergeCell ref="E18:F18"/>
    <mergeCell ref="E20:F20"/>
    <mergeCell ref="G20:H20"/>
    <mergeCell ref="I20:J20"/>
    <mergeCell ref="E21:F21"/>
    <mergeCell ref="G21:H21"/>
    <mergeCell ref="I21:J21"/>
    <mergeCell ref="G18:H18"/>
    <mergeCell ref="I18:J18"/>
    <mergeCell ref="E19:F19"/>
    <mergeCell ref="G19:H19"/>
    <mergeCell ref="I19:J19"/>
    <mergeCell ref="D16:F16"/>
    <mergeCell ref="G16:H16"/>
    <mergeCell ref="I16:J16"/>
    <mergeCell ref="E13:H13"/>
    <mergeCell ref="I13:J13"/>
    <mergeCell ref="E14:H14"/>
    <mergeCell ref="I14:J14"/>
    <mergeCell ref="D15:F15"/>
    <mergeCell ref="H15:J15"/>
    <mergeCell ref="B1:J1"/>
    <mergeCell ref="B2:J2"/>
    <mergeCell ref="D41:E41"/>
    <mergeCell ref="F41:I41"/>
    <mergeCell ref="B44:C47"/>
    <mergeCell ref="D44:E44"/>
    <mergeCell ref="F44:I44"/>
    <mergeCell ref="D46:E46"/>
    <mergeCell ref="F46:I46"/>
    <mergeCell ref="D47:E47"/>
    <mergeCell ref="F47:I47"/>
    <mergeCell ref="D45:E45"/>
    <mergeCell ref="F45:I45"/>
    <mergeCell ref="E9:F9"/>
    <mergeCell ref="G9:H9"/>
    <mergeCell ref="I9:J9"/>
    <mergeCell ref="H4:J4"/>
    <mergeCell ref="D5:F5"/>
    <mergeCell ref="G5:H5"/>
    <mergeCell ref="I5:J5"/>
    <mergeCell ref="D6:D12"/>
    <mergeCell ref="E6:F6"/>
    <mergeCell ref="G6:H6"/>
    <mergeCell ref="I6:J6"/>
    <mergeCell ref="B3:J3"/>
    <mergeCell ref="B40:C43"/>
    <mergeCell ref="F43:I43"/>
    <mergeCell ref="F42:I42"/>
    <mergeCell ref="F40:I40"/>
    <mergeCell ref="D43:E43"/>
    <mergeCell ref="D42:E42"/>
    <mergeCell ref="D40:E40"/>
    <mergeCell ref="E10:F10"/>
    <mergeCell ref="G10:H10"/>
    <mergeCell ref="I10:J10"/>
    <mergeCell ref="B4:C37"/>
    <mergeCell ref="D4:F4"/>
    <mergeCell ref="E7:F7"/>
    <mergeCell ref="G7:H7"/>
    <mergeCell ref="I7:J7"/>
    <mergeCell ref="E8:F8"/>
    <mergeCell ref="G8:H8"/>
    <mergeCell ref="I8:J8"/>
    <mergeCell ref="E11:F11"/>
    <mergeCell ref="G11:H11"/>
    <mergeCell ref="I11:J11"/>
    <mergeCell ref="E12:H12"/>
    <mergeCell ref="I12:J12"/>
    <mergeCell ref="D26:F26"/>
    <mergeCell ref="H26:J26"/>
    <mergeCell ref="D27:F27"/>
    <mergeCell ref="G27:H27"/>
    <mergeCell ref="I27:J27"/>
    <mergeCell ref="B48:C50"/>
    <mergeCell ref="D49:G49"/>
    <mergeCell ref="H49:J49"/>
    <mergeCell ref="D35:H35"/>
    <mergeCell ref="I35:J35"/>
    <mergeCell ref="D36:H36"/>
    <mergeCell ref="I36:J36"/>
    <mergeCell ref="E33:H33"/>
    <mergeCell ref="I33:J33"/>
    <mergeCell ref="D34:F34"/>
    <mergeCell ref="G34:H34"/>
    <mergeCell ref="I34:J34"/>
    <mergeCell ref="D28:D33"/>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s>
  <phoneticPr fontId="1"/>
  <conditionalFormatting sqref="F40:F42">
    <cfRule type="cellIs" dxfId="11" priority="33" operator="equal">
      <formula>""</formula>
    </cfRule>
  </conditionalFormatting>
  <conditionalFormatting sqref="F44:F46">
    <cfRule type="cellIs" dxfId="10" priority="32" operator="equal">
      <formula>""</formula>
    </cfRule>
  </conditionalFormatting>
  <conditionalFormatting sqref="G4">
    <cfRule type="cellIs" dxfId="9" priority="17" operator="equal">
      <formula>""</formula>
    </cfRule>
  </conditionalFormatting>
  <conditionalFormatting sqref="G15">
    <cfRule type="cellIs" dxfId="8" priority="26" operator="equal">
      <formula>""</formula>
    </cfRule>
  </conditionalFormatting>
  <conditionalFormatting sqref="G26">
    <cfRule type="cellIs" dxfId="7" priority="2" operator="equal">
      <formula>""</formula>
    </cfRule>
  </conditionalFormatting>
  <conditionalFormatting sqref="H49">
    <cfRule type="cellIs" dxfId="6" priority="8" operator="equal">
      <formula>""</formula>
    </cfRule>
  </conditionalFormatting>
  <conditionalFormatting sqref="I6:J11">
    <cfRule type="cellIs" dxfId="5" priority="18" operator="equal">
      <formula>""</formula>
    </cfRule>
  </conditionalFormatting>
  <conditionalFormatting sqref="I13:J13">
    <cfRule type="cellIs" dxfId="4" priority="16" operator="equal">
      <formula>""</formula>
    </cfRule>
  </conditionalFormatting>
  <conditionalFormatting sqref="I17:J21">
    <cfRule type="cellIs" dxfId="3" priority="27" operator="equal">
      <formula>""</formula>
    </cfRule>
  </conditionalFormatting>
  <conditionalFormatting sqref="I24:J24">
    <cfRule type="cellIs" dxfId="2" priority="25" operator="equal">
      <formula>""</formula>
    </cfRule>
  </conditionalFormatting>
  <conditionalFormatting sqref="I28:J32">
    <cfRule type="cellIs" dxfId="1" priority="3" operator="equal">
      <formula>""</formula>
    </cfRule>
  </conditionalFormatting>
  <conditionalFormatting sqref="I35:J35">
    <cfRule type="cellIs" dxfId="0" priority="1" operator="equal">
      <formula>""</formula>
    </cfRule>
  </conditionalFormatting>
  <dataValidations count="1">
    <dataValidation type="list" allowBlank="1" showInputMessage="1" showErrorMessage="1" sqref="H49:J49" xr:uid="{00000000-0002-0000-0100-000000000000}">
      <formula1>"兼業していない,知的貢献費の計上者なし"</formula1>
    </dataValidation>
  </dataValidations>
  <printOptions horizontalCentered="1"/>
  <pageMargins left="0.59055118110236227" right="0.59055118110236227" top="0.39370078740157483" bottom="0.19685039370078741" header="0.31496062992125984" footer="0.31496062992125984"/>
  <pageSetup paperSize="9" scale="98"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80"/>
  <sheetViews>
    <sheetView topLeftCell="U1" zoomScaleNormal="100" workbookViewId="0">
      <selection activeCell="Z9" sqref="Z9"/>
    </sheetView>
  </sheetViews>
  <sheetFormatPr defaultRowHeight="13.5"/>
  <cols>
    <col min="1" max="1" width="5.625" customWidth="1"/>
    <col min="2" max="6" width="12.625" customWidth="1"/>
    <col min="7" max="9" width="12.625" style="6" customWidth="1"/>
    <col min="10" max="23" width="12.625" customWidth="1"/>
    <col min="24" max="24" width="17.25" bestFit="1" customWidth="1"/>
    <col min="25" max="26" width="10.125" style="22" customWidth="1"/>
    <col min="27" max="27" width="18.5" customWidth="1"/>
    <col min="28" max="29" width="12.625" style="22" customWidth="1"/>
    <col min="30" max="38" width="12.625" customWidth="1"/>
  </cols>
  <sheetData>
    <row r="1" spans="1:34" ht="14.25" thickBot="1">
      <c r="A1" s="36" t="s">
        <v>202</v>
      </c>
      <c r="B1" s="36" t="s">
        <v>201</v>
      </c>
      <c r="C1" s="36" t="s">
        <v>200</v>
      </c>
      <c r="D1" s="36" t="s">
        <v>199</v>
      </c>
      <c r="E1" s="36" t="s">
        <v>198</v>
      </c>
      <c r="F1" s="36" t="s">
        <v>197</v>
      </c>
      <c r="G1" s="36" t="s">
        <v>196</v>
      </c>
      <c r="H1" s="36" t="s">
        <v>195</v>
      </c>
      <c r="I1" s="36" t="s">
        <v>194</v>
      </c>
      <c r="J1" s="36" t="s">
        <v>193</v>
      </c>
      <c r="K1" s="36" t="s">
        <v>192</v>
      </c>
      <c r="L1" s="36" t="s">
        <v>191</v>
      </c>
      <c r="M1" s="36" t="s">
        <v>190</v>
      </c>
      <c r="N1" s="36" t="s">
        <v>189</v>
      </c>
      <c r="O1" s="36" t="s">
        <v>188</v>
      </c>
      <c r="P1" s="36" t="s">
        <v>0</v>
      </c>
      <c r="Q1" s="36" t="s">
        <v>187</v>
      </c>
      <c r="R1" s="36" t="s">
        <v>186</v>
      </c>
      <c r="S1" s="36" t="s">
        <v>185</v>
      </c>
      <c r="T1" s="36" t="s">
        <v>184</v>
      </c>
      <c r="U1" s="36" t="s">
        <v>183</v>
      </c>
      <c r="V1" s="36" t="s">
        <v>182</v>
      </c>
      <c r="W1" s="36" t="s">
        <v>181</v>
      </c>
      <c r="X1" s="36" t="s">
        <v>180</v>
      </c>
      <c r="Y1" s="55" t="s">
        <v>179</v>
      </c>
      <c r="Z1" s="55" t="s">
        <v>178</v>
      </c>
      <c r="AA1" s="36" t="s">
        <v>177</v>
      </c>
      <c r="AB1" s="36" t="s">
        <v>176</v>
      </c>
      <c r="AC1" s="36" t="s">
        <v>175</v>
      </c>
      <c r="AD1" s="36" t="s">
        <v>174</v>
      </c>
      <c r="AE1" s="36" t="s">
        <v>173</v>
      </c>
      <c r="AF1" s="36" t="s">
        <v>172</v>
      </c>
      <c r="AG1" s="6"/>
      <c r="AH1" s="54" t="s">
        <v>171</v>
      </c>
    </row>
    <row r="2" spans="1:34" s="42" customFormat="1" ht="15" thickTop="1" thickBot="1">
      <c r="A2" s="45">
        <v>1</v>
      </c>
      <c r="B2" s="49">
        <f ca="1">TODAY()</f>
        <v>46297</v>
      </c>
      <c r="C2" s="53"/>
      <c r="D2" s="45">
        <v>1</v>
      </c>
      <c r="E2" s="53"/>
      <c r="F2" s="52" t="s">
        <v>170</v>
      </c>
      <c r="G2" s="51"/>
      <c r="H2" s="51"/>
      <c r="I2" s="51"/>
      <c r="J2" s="43" t="str">
        <f>IF(申請書兼受諾書!A23="","",申請書兼受諾書!A23)</f>
        <v/>
      </c>
      <c r="K2" s="43" t="str">
        <f>IF(申請書兼受諾書!A36="","",申請書兼受諾書!A36)</f>
        <v/>
      </c>
      <c r="L2" s="43" t="str">
        <f>IF(申請書兼受諾書!G36="","",申請書兼受諾書!G36)</f>
        <v/>
      </c>
      <c r="M2" s="43" t="str">
        <f>IF(申請書兼受諾書!B31="","",申請書兼受諾書!B31)</f>
        <v/>
      </c>
      <c r="N2" s="43"/>
      <c r="O2" s="45"/>
      <c r="P2" s="45"/>
      <c r="Q2" s="49"/>
      <c r="R2" s="49"/>
      <c r="S2" s="49"/>
      <c r="T2" s="49"/>
      <c r="U2" s="50"/>
      <c r="V2" s="50"/>
      <c r="W2" s="49"/>
      <c r="X2" s="49"/>
      <c r="Y2" s="48"/>
      <c r="Z2" s="48">
        <v>1</v>
      </c>
      <c r="AA2" s="45"/>
      <c r="AB2" s="47" t="s">
        <v>169</v>
      </c>
      <c r="AC2" s="46"/>
      <c r="AD2" s="45" t="s">
        <v>168</v>
      </c>
      <c r="AE2" s="44"/>
      <c r="AF2" s="43" t="str">
        <f>IF(申請書兼受諾書!B29="","",申請書兼受諾書!B29)</f>
        <v/>
      </c>
      <c r="AH2" s="23" t="s">
        <v>167</v>
      </c>
    </row>
    <row r="3" spans="1:34" ht="14.25" thickTop="1">
      <c r="AA3" t="s">
        <v>166</v>
      </c>
      <c r="AH3" s="23" t="s">
        <v>165</v>
      </c>
    </row>
    <row r="4" spans="1:34" ht="14.25" thickBot="1">
      <c r="AA4" t="s">
        <v>164</v>
      </c>
      <c r="AH4" s="23" t="s">
        <v>163</v>
      </c>
    </row>
    <row r="5" spans="1:34" ht="14.25" thickBot="1">
      <c r="B5" s="37" t="s">
        <v>49</v>
      </c>
      <c r="C5" s="37" t="s">
        <v>162</v>
      </c>
      <c r="D5" s="37" t="s">
        <v>50</v>
      </c>
      <c r="F5" s="41" t="s">
        <v>161</v>
      </c>
      <c r="G5" s="40" t="s">
        <v>160</v>
      </c>
      <c r="H5" s="40" t="s">
        <v>159</v>
      </c>
      <c r="I5" s="39" t="s">
        <v>158</v>
      </c>
      <c r="J5" s="38" t="s">
        <v>157</v>
      </c>
      <c r="K5" s="37" t="s">
        <v>156</v>
      </c>
      <c r="L5" s="37" t="s">
        <v>155</v>
      </c>
      <c r="M5" s="37" t="s">
        <v>154</v>
      </c>
      <c r="N5" s="37" t="s">
        <v>153</v>
      </c>
      <c r="O5" s="37" t="s">
        <v>152</v>
      </c>
      <c r="P5" s="37" t="s">
        <v>151</v>
      </c>
      <c r="R5" s="36" t="s">
        <v>150</v>
      </c>
      <c r="AA5" t="s">
        <v>149</v>
      </c>
      <c r="AH5" s="23" t="s">
        <v>148</v>
      </c>
    </row>
    <row r="6" spans="1:34" ht="14.25" thickBot="1">
      <c r="B6" s="28"/>
      <c r="C6" s="28"/>
      <c r="D6" s="28"/>
      <c r="E6" s="35"/>
      <c r="F6" s="34"/>
      <c r="G6" s="56"/>
      <c r="H6" s="33"/>
      <c r="I6" s="30"/>
      <c r="J6" s="29"/>
      <c r="K6" t="str">
        <f>IFERROR(YEAR(K2),"")</f>
        <v/>
      </c>
      <c r="L6" t="str">
        <f>IFERROR(MONTH(K2),"")</f>
        <v/>
      </c>
      <c r="M6" t="str">
        <f>IFERROR(DAY(K2),"")</f>
        <v/>
      </c>
      <c r="N6" t="str">
        <f>IFERROR(YEAR(L2),"")</f>
        <v/>
      </c>
      <c r="O6" t="str">
        <f>IFERROR(MONTH(L2),"")</f>
        <v/>
      </c>
      <c r="P6" t="str">
        <f>IFERROR(DAY(L2),"")</f>
        <v/>
      </c>
      <c r="R6" s="32"/>
      <c r="AA6" t="s">
        <v>147</v>
      </c>
      <c r="AH6" s="23" t="s">
        <v>146</v>
      </c>
    </row>
    <row r="7" spans="1:34" ht="14.25" thickBot="1">
      <c r="B7" s="28"/>
      <c r="C7" s="28"/>
      <c r="D7" s="28"/>
      <c r="F7" s="31"/>
      <c r="G7" s="57"/>
      <c r="H7" s="30"/>
      <c r="I7" s="30"/>
      <c r="J7" s="29"/>
      <c r="AA7" t="s">
        <v>145</v>
      </c>
      <c r="AH7" s="23" t="s">
        <v>144</v>
      </c>
    </row>
    <row r="8" spans="1:34" ht="14.25" thickBot="1">
      <c r="B8" s="28"/>
      <c r="C8" s="28"/>
      <c r="D8" s="28"/>
      <c r="F8" s="27"/>
      <c r="G8" s="58"/>
      <c r="H8" s="26"/>
      <c r="I8" s="26"/>
      <c r="J8" s="25"/>
      <c r="AA8" t="s">
        <v>143</v>
      </c>
      <c r="AH8" s="23" t="s">
        <v>142</v>
      </c>
    </row>
    <row r="9" spans="1:34">
      <c r="AA9" t="s">
        <v>141</v>
      </c>
      <c r="AH9" s="23" t="s">
        <v>140</v>
      </c>
    </row>
    <row r="10" spans="1:34">
      <c r="AA10" t="s">
        <v>139</v>
      </c>
      <c r="AH10" s="23" t="s">
        <v>138</v>
      </c>
    </row>
    <row r="11" spans="1:34">
      <c r="AH11" s="23" t="s">
        <v>137</v>
      </c>
    </row>
    <row r="12" spans="1:34">
      <c r="AH12" s="23" t="s">
        <v>136</v>
      </c>
    </row>
    <row r="13" spans="1:34">
      <c r="AH13" s="23" t="s">
        <v>135</v>
      </c>
    </row>
    <row r="14" spans="1:34">
      <c r="AH14" s="23" t="s">
        <v>134</v>
      </c>
    </row>
    <row r="15" spans="1:34">
      <c r="AH15" s="23" t="s">
        <v>133</v>
      </c>
    </row>
    <row r="16" spans="1:34">
      <c r="AH16" s="23" t="s">
        <v>132</v>
      </c>
    </row>
    <row r="17" spans="34:34">
      <c r="AH17" s="23" t="s">
        <v>131</v>
      </c>
    </row>
    <row r="18" spans="34:34">
      <c r="AH18" s="23" t="s">
        <v>130</v>
      </c>
    </row>
    <row r="19" spans="34:34">
      <c r="AH19" s="23" t="s">
        <v>129</v>
      </c>
    </row>
    <row r="20" spans="34:34">
      <c r="AH20" s="23" t="s">
        <v>128</v>
      </c>
    </row>
    <row r="21" spans="34:34">
      <c r="AH21" s="23" t="s">
        <v>127</v>
      </c>
    </row>
    <row r="22" spans="34:34">
      <c r="AH22" s="23" t="s">
        <v>126</v>
      </c>
    </row>
    <row r="23" spans="34:34">
      <c r="AH23" s="23" t="s">
        <v>125</v>
      </c>
    </row>
    <row r="24" spans="34:34">
      <c r="AH24" s="23" t="s">
        <v>124</v>
      </c>
    </row>
    <row r="25" spans="34:34">
      <c r="AH25" s="23" t="s">
        <v>123</v>
      </c>
    </row>
    <row r="26" spans="34:34">
      <c r="AH26" s="23" t="s">
        <v>122</v>
      </c>
    </row>
    <row r="27" spans="34:34">
      <c r="AH27" s="23" t="s">
        <v>121</v>
      </c>
    </row>
    <row r="28" spans="34:34">
      <c r="AH28" s="23" t="s">
        <v>120</v>
      </c>
    </row>
    <row r="29" spans="34:34">
      <c r="AH29" s="23" t="s">
        <v>119</v>
      </c>
    </row>
    <row r="30" spans="34:34">
      <c r="AH30" s="23" t="s">
        <v>118</v>
      </c>
    </row>
    <row r="31" spans="34:34">
      <c r="AH31" s="23" t="s">
        <v>117</v>
      </c>
    </row>
    <row r="32" spans="34:34">
      <c r="AH32" s="23" t="s">
        <v>116</v>
      </c>
    </row>
    <row r="33" spans="34:34">
      <c r="AH33" s="23" t="s">
        <v>115</v>
      </c>
    </row>
    <row r="34" spans="34:34">
      <c r="AH34" s="23" t="s">
        <v>114</v>
      </c>
    </row>
    <row r="35" spans="34:34">
      <c r="AH35" s="23" t="s">
        <v>113</v>
      </c>
    </row>
    <row r="36" spans="34:34">
      <c r="AH36" s="23" t="s">
        <v>112</v>
      </c>
    </row>
    <row r="37" spans="34:34">
      <c r="AH37" s="23" t="s">
        <v>111</v>
      </c>
    </row>
    <row r="38" spans="34:34">
      <c r="AH38" s="23" t="s">
        <v>110</v>
      </c>
    </row>
    <row r="39" spans="34:34">
      <c r="AH39" s="23" t="s">
        <v>109</v>
      </c>
    </row>
    <row r="40" spans="34:34">
      <c r="AH40" s="23" t="s">
        <v>108</v>
      </c>
    </row>
    <row r="41" spans="34:34">
      <c r="AH41" s="23" t="s">
        <v>107</v>
      </c>
    </row>
    <row r="42" spans="34:34">
      <c r="AH42" s="23" t="s">
        <v>106</v>
      </c>
    </row>
    <row r="43" spans="34:34" ht="54">
      <c r="AH43" s="24" t="s">
        <v>105</v>
      </c>
    </row>
    <row r="44" spans="34:34">
      <c r="AH44" s="23" t="s">
        <v>104</v>
      </c>
    </row>
    <row r="45" spans="34:34">
      <c r="AH45" s="23" t="s">
        <v>103</v>
      </c>
    </row>
    <row r="46" spans="34:34">
      <c r="AH46" s="23" t="s">
        <v>102</v>
      </c>
    </row>
    <row r="47" spans="34:34">
      <c r="AH47" s="23" t="s">
        <v>101</v>
      </c>
    </row>
    <row r="48" spans="34:34">
      <c r="AH48" s="23" t="s">
        <v>100</v>
      </c>
    </row>
    <row r="49" spans="34:34">
      <c r="AH49" s="23" t="s">
        <v>99</v>
      </c>
    </row>
    <row r="50" spans="34:34">
      <c r="AH50" s="23" t="s">
        <v>98</v>
      </c>
    </row>
    <row r="51" spans="34:34">
      <c r="AH51" s="23" t="s">
        <v>97</v>
      </c>
    </row>
    <row r="52" spans="34:34">
      <c r="AH52" s="23" t="s">
        <v>96</v>
      </c>
    </row>
    <row r="53" spans="34:34">
      <c r="AH53" s="23" t="s">
        <v>95</v>
      </c>
    </row>
    <row r="54" spans="34:34">
      <c r="AH54" s="23" t="s">
        <v>94</v>
      </c>
    </row>
    <row r="55" spans="34:34">
      <c r="AH55" s="23" t="s">
        <v>93</v>
      </c>
    </row>
    <row r="56" spans="34:34">
      <c r="AH56" s="23" t="s">
        <v>92</v>
      </c>
    </row>
    <row r="57" spans="34:34">
      <c r="AH57" s="23" t="s">
        <v>91</v>
      </c>
    </row>
    <row r="58" spans="34:34">
      <c r="AH58" s="23" t="s">
        <v>90</v>
      </c>
    </row>
    <row r="59" spans="34:34">
      <c r="AH59" s="23" t="s">
        <v>89</v>
      </c>
    </row>
    <row r="60" spans="34:34">
      <c r="AH60" s="23" t="s">
        <v>88</v>
      </c>
    </row>
    <row r="61" spans="34:34">
      <c r="AH61" s="23" t="s">
        <v>87</v>
      </c>
    </row>
    <row r="62" spans="34:34">
      <c r="AH62" s="23" t="s">
        <v>86</v>
      </c>
    </row>
    <row r="63" spans="34:34">
      <c r="AH63" s="23" t="s">
        <v>85</v>
      </c>
    </row>
    <row r="64" spans="34:34">
      <c r="AH64" s="23" t="s">
        <v>84</v>
      </c>
    </row>
    <row r="65" spans="34:34">
      <c r="AH65" s="23" t="s">
        <v>83</v>
      </c>
    </row>
    <row r="66" spans="34:34">
      <c r="AH66" s="23" t="s">
        <v>82</v>
      </c>
    </row>
    <row r="67" spans="34:34">
      <c r="AH67" s="23" t="s">
        <v>81</v>
      </c>
    </row>
    <row r="68" spans="34:34">
      <c r="AH68" s="23" t="s">
        <v>80</v>
      </c>
    </row>
    <row r="69" spans="34:34">
      <c r="AH69" s="23" t="s">
        <v>79</v>
      </c>
    </row>
    <row r="70" spans="34:34">
      <c r="AH70" s="23" t="s">
        <v>78</v>
      </c>
    </row>
    <row r="71" spans="34:34">
      <c r="AH71" s="23" t="s">
        <v>77</v>
      </c>
    </row>
    <row r="72" spans="34:34">
      <c r="AH72" s="23" t="s">
        <v>76</v>
      </c>
    </row>
    <row r="73" spans="34:34">
      <c r="AH73" s="23" t="s">
        <v>75</v>
      </c>
    </row>
    <row r="74" spans="34:34">
      <c r="AH74" s="23" t="s">
        <v>74</v>
      </c>
    </row>
    <row r="75" spans="34:34">
      <c r="AH75" s="23" t="s">
        <v>73</v>
      </c>
    </row>
    <row r="76" spans="34:34">
      <c r="AH76" s="23" t="s">
        <v>72</v>
      </c>
    </row>
    <row r="77" spans="34:34">
      <c r="AH77" s="23" t="s">
        <v>71</v>
      </c>
    </row>
    <row r="78" spans="34:34">
      <c r="AH78" s="23" t="s">
        <v>70</v>
      </c>
    </row>
    <row r="79" spans="34:34">
      <c r="AH79" s="23" t="s">
        <v>69</v>
      </c>
    </row>
    <row r="80" spans="34:34">
      <c r="AH80" s="23" t="s">
        <v>68</v>
      </c>
    </row>
  </sheetData>
  <phoneticPr fontId="1"/>
  <dataValidations count="1">
    <dataValidation type="list" allowBlank="1" showInputMessage="1" showErrorMessage="1" sqref="H6:H8" xr:uid="{00000000-0002-0000-0200-000000000000}">
      <formula1>$AH$2:$AH$80</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申請書兼受諾書</vt:lpstr>
      <vt:lpstr>別紙</vt:lpstr>
      <vt:lpstr>管理者用シート</vt:lpstr>
      <vt:lpstr>申請書兼受諾書!Print_Area</vt:lpstr>
      <vt:lpstr>別紙!Print_Area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二木 成美</cp:lastModifiedBy>
  <cp:lastPrinted>2024-04-17T04:44:20Z</cp:lastPrinted>
  <dcterms:created xsi:type="dcterms:W3CDTF">2019-10-04T06:32:13Z</dcterms:created>
  <dcterms:modified xsi:type="dcterms:W3CDTF">2026-10-02T02:10:14Z</dcterms:modified>
</cp:coreProperties>
</file>