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nas\研究・産学官連携推進部産学官連携推進課\連携企画室\受託共同契約係\■受託共同契約係（H22～)\★ﾎｰﾑﾍﾟｰｼﾞ更新関係_IMAQ（受託共同契約関係）\★様式の整理\R8.9.8以降～（中堅企業）\"/>
    </mc:Choice>
  </mc:AlternateContent>
  <xr:revisionPtr revIDLastSave="0" documentId="13_ncr:1_{A7A06592-DE63-4A12-A265-14FCD68A278D}" xr6:coauthVersionLast="47" xr6:coauthVersionMax="47" xr10:uidLastSave="{00000000-0000-0000-0000-000000000000}"/>
  <bookViews>
    <workbookView xWindow="-120" yWindow="-120" windowWidth="29040" windowHeight="15720" activeTab="2" xr2:uid="{00000000-000D-0000-FFFF-FFFF00000000}"/>
  </bookViews>
  <sheets>
    <sheet name="契約依頼" sheetId="4" r:id="rId1"/>
    <sheet name="別紙１" sheetId="3" r:id="rId2"/>
    <sheet name="別紙２" sheetId="6" r:id="rId3"/>
    <sheet name="別紙２ (再委託先を追加する場合)" sheetId="8" r:id="rId4"/>
    <sheet name="別紙3" sheetId="7" r:id="rId5"/>
    <sheet name="別添" sheetId="5" r:id="rId6"/>
    <sheet name="管理者用シート" sheetId="1" state="hidden" r:id="rId7"/>
  </sheets>
  <definedNames>
    <definedName name="_xlnm.Print_Area" localSheetId="0">契約依頼!$A$1:$K$27</definedName>
    <definedName name="_xlnm.Print_Area" localSheetId="1">別紙１!$A$2:$G$93</definedName>
    <definedName name="_xlnm.Print_Area" localSheetId="2">別紙２!$A$2:$G$43</definedName>
    <definedName name="_xlnm.Print_Area" localSheetId="3">'別紙２ (再委託先を追加する場合)'!$A$2:$G$45</definedName>
    <definedName name="_xlnm.Print_Area" localSheetId="4">別紙3!$A$2:$G$28</definedName>
    <definedName name="_xlnm.Print_Area" localSheetId="5">別添!$A$1:$I$35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6" i="3" l="1"/>
  <c r="F37" i="3"/>
  <c r="F35" i="3"/>
  <c r="F30" i="3"/>
  <c r="F31" i="3"/>
  <c r="F29" i="3"/>
  <c r="AH2" i="1" l="1"/>
  <c r="C7" i="1" l="1"/>
  <c r="AG2" i="1"/>
  <c r="C18" i="1" l="1"/>
  <c r="C17" i="1"/>
  <c r="C16" i="1"/>
  <c r="B18" i="1"/>
  <c r="B17" i="1"/>
  <c r="B16" i="1"/>
  <c r="B7" i="1"/>
  <c r="C6" i="1"/>
  <c r="B6" i="1"/>
  <c r="C5" i="1"/>
  <c r="B5" i="1"/>
  <c r="Z13" i="1"/>
  <c r="Y13" i="1"/>
  <c r="R13" i="1"/>
  <c r="P13" i="1"/>
  <c r="O13" i="1"/>
  <c r="N13" i="1"/>
  <c r="M13" i="1"/>
  <c r="L13" i="1"/>
  <c r="K13" i="1"/>
  <c r="D13" i="1"/>
  <c r="B13" i="1"/>
  <c r="E6" i="1"/>
  <c r="J2" i="1"/>
  <c r="E19" i="8" l="1"/>
  <c r="D19" i="8"/>
  <c r="C19" i="8"/>
  <c r="F26" i="8"/>
  <c r="F25" i="8"/>
  <c r="F24" i="8"/>
  <c r="F26" i="6" l="1"/>
  <c r="F25" i="6"/>
  <c r="F24" i="6"/>
  <c r="F20" i="6"/>
  <c r="F19" i="6"/>
  <c r="F18" i="6"/>
  <c r="B17" i="4" l="1"/>
  <c r="R2" i="1" l="1"/>
  <c r="P2" i="1"/>
  <c r="L2" i="1"/>
  <c r="AC2" i="1" l="1"/>
  <c r="U2" i="1"/>
  <c r="T2" i="1"/>
  <c r="S2" i="1"/>
  <c r="O2" i="1"/>
  <c r="N2" i="1"/>
  <c r="M2" i="1"/>
  <c r="AE2" i="1" l="1"/>
  <c r="AB2" i="1"/>
  <c r="AA2" i="1"/>
  <c r="Z2" i="1"/>
  <c r="Y2" i="1"/>
  <c r="B2" i="1" l="1"/>
  <c r="E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池見 直俊</author>
  </authors>
  <commentList>
    <comment ref="C7" authorId="0" shapeId="0" xr:uid="{00000000-0006-0000-0100-000001000000}">
      <text>
        <r>
          <rPr>
            <sz val="9"/>
            <color indexed="81"/>
            <rFont val="MS P ゴシック"/>
            <family val="3"/>
            <charset val="128"/>
          </rPr>
          <t xml:space="preserve">姓と名の間は全角のスペースを１文字入れてください
</t>
        </r>
      </text>
    </comment>
    <comment ref="D7" authorId="0" shapeId="0" xr:uid="{00000000-0006-0000-0100-000002000000}">
      <text>
        <r>
          <rPr>
            <sz val="9"/>
            <color indexed="81"/>
            <rFont val="MS P ゴシック"/>
            <family val="3"/>
            <charset val="128"/>
          </rPr>
          <t xml:space="preserve">リストにない場合は、適宜入力してください。
</t>
        </r>
      </text>
    </comment>
    <comment ref="E7" authorId="0" shapeId="0" xr:uid="{00000000-0006-0000-0100-000003000000}">
      <text>
        <r>
          <rPr>
            <sz val="9"/>
            <color indexed="81"/>
            <rFont val="MS P ゴシック"/>
            <family val="3"/>
            <charset val="128"/>
          </rPr>
          <t>リストにない場合は、適宜入力してください。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池見 直俊</author>
  </authors>
  <commentList>
    <comment ref="C32" authorId="0" shapeId="0" xr:uid="{00000000-0006-0000-0300-000001000000}">
      <text>
        <r>
          <rPr>
            <sz val="9"/>
            <color indexed="81"/>
            <rFont val="MS P ゴシック"/>
            <family val="3"/>
            <charset val="128"/>
          </rPr>
          <t>ない場合は「なし」と記入</t>
        </r>
      </text>
    </comment>
    <comment ref="C34" authorId="0" shapeId="0" xr:uid="{00000000-0006-0000-0300-000002000000}">
      <text>
        <r>
          <rPr>
            <sz val="9"/>
            <color indexed="81"/>
            <rFont val="MS P ゴシック"/>
            <family val="3"/>
            <charset val="128"/>
          </rPr>
          <t>その他の場合は、詳細を括弧の中に記入してください。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九州大学</author>
    <author>池見 直俊</author>
  </authors>
  <commentList>
    <comment ref="D2" authorId="0" shapeId="0" xr:uid="{00000000-0006-0000-0600-000001000000}">
      <text>
        <r>
          <rPr>
            <b/>
            <sz val="9"/>
            <color indexed="81"/>
            <rFont val="ＭＳ Ｐゴシック"/>
            <family val="3"/>
            <charset val="128"/>
          </rPr>
          <t>九州大学:</t>
        </r>
        <r>
          <rPr>
            <sz val="9"/>
            <color indexed="81"/>
            <rFont val="ＭＳ Ｐゴシック"/>
            <family val="3"/>
            <charset val="128"/>
          </rPr>
          <t xml:space="preserve">
1：受託
2：再委託
3：共同実施
4：学生同意書</t>
        </r>
      </text>
    </comment>
    <comment ref="F2" authorId="0" shapeId="0" xr:uid="{00000000-0006-0000-0600-000002000000}">
      <text>
        <r>
          <rPr>
            <sz val="9"/>
            <color indexed="81"/>
            <rFont val="ＭＳ Ｐゴシック"/>
            <family val="3"/>
            <charset val="128"/>
          </rPr>
          <t>九州大学:
1：新規
2：継続
3：変更</t>
        </r>
      </text>
    </comment>
    <comment ref="V2" authorId="1" shapeId="0" xr:uid="{00000000-0006-0000-0600-000003000000}">
      <text>
        <r>
          <rPr>
            <b/>
            <sz val="9"/>
            <color indexed="81"/>
            <rFont val="MS P ゴシック"/>
            <family val="3"/>
            <charset val="128"/>
          </rPr>
          <t>池見 直俊:</t>
        </r>
        <r>
          <rPr>
            <sz val="9"/>
            <color indexed="81"/>
            <rFont val="MS P ゴシック"/>
            <family val="3"/>
            <charset val="128"/>
          </rPr>
          <t xml:space="preserve">
九州大学:
0：通常の受託
1：該当なし
2：IN
3：OUTあり
4：IN→OUT</t>
        </r>
      </text>
    </comment>
    <comment ref="W2" authorId="1" shapeId="0" xr:uid="{00000000-0006-0000-0600-000004000000}">
      <text>
        <r>
          <rPr>
            <b/>
            <sz val="9"/>
            <color indexed="81"/>
            <rFont val="MS P ゴシック"/>
            <family val="3"/>
            <charset val="128"/>
          </rPr>
          <t>池見 直俊:</t>
        </r>
        <r>
          <rPr>
            <sz val="9"/>
            <color indexed="81"/>
            <rFont val="MS P ゴシック"/>
            <family val="3"/>
            <charset val="128"/>
          </rPr>
          <t xml:space="preserve">
九州大学:
1：：研究
2：事業</t>
        </r>
      </text>
    </comment>
    <comment ref="AE2" authorId="1" shapeId="0" xr:uid="{00000000-0006-0000-0600-000005000000}">
      <text>
        <r>
          <rPr>
            <b/>
            <sz val="9"/>
            <color indexed="81"/>
            <rFont val="MS P ゴシック"/>
            <family val="3"/>
            <charset val="128"/>
          </rPr>
          <t>池見 直俊:</t>
        </r>
        <r>
          <rPr>
            <sz val="9"/>
            <color indexed="81"/>
            <rFont val="MS P ゴシック"/>
            <family val="3"/>
            <charset val="128"/>
          </rPr>
          <t xml:space="preserve">
九州大学:
1：全額概算
2：一部概算
3：全額精算</t>
        </r>
      </text>
    </comment>
    <comment ref="F13" authorId="0" shapeId="0" xr:uid="{00000000-0006-0000-0600-000006000000}">
      <text>
        <r>
          <rPr>
            <sz val="9"/>
            <color indexed="81"/>
            <rFont val="ＭＳ Ｐゴシック"/>
            <family val="3"/>
            <charset val="128"/>
          </rPr>
          <t>九州大学:
1：新規
2：継続
3：変更</t>
        </r>
      </text>
    </comment>
  </commentList>
</comments>
</file>

<file path=xl/sharedStrings.xml><?xml version="1.0" encoding="utf-8"?>
<sst xmlns="http://schemas.openxmlformats.org/spreadsheetml/2006/main" count="331" uniqueCount="229">
  <si>
    <t>九大○○第○○○号</t>
    <phoneticPr fontId="1"/>
  </si>
  <si>
    <t>令和○年○○月○○日</t>
    <phoneticPr fontId="1"/>
  </si>
  <si>
    <t>総長　殿</t>
    <rPh sb="0" eb="2">
      <t>ソウチョウ</t>
    </rPh>
    <rPh sb="3" eb="4">
      <t>トノ</t>
    </rPh>
    <phoneticPr fontId="1"/>
  </si>
  <si>
    <t>○○○○○○○長　</t>
    <phoneticPr fontId="1"/>
  </si>
  <si>
    <t>○　○　○　○</t>
    <phoneticPr fontId="1"/>
  </si>
  <si>
    <t>受託研究の内容変更について</t>
    <rPh sb="5" eb="7">
      <t>ナイヨウ</t>
    </rPh>
    <rPh sb="7" eb="9">
      <t>ヘ</t>
    </rPh>
    <phoneticPr fontId="1"/>
  </si>
  <si>
    <t xml:space="preserve">　標記のことについて、下記受託研究の内容変更を承認しましたので報告します。
　つきましては、別紙のとおり関係書類を提出しますので、契約手続き方、よろしくお願いします。
</t>
    <phoneticPr fontId="1"/>
  </si>
  <si>
    <t>記</t>
    <rPh sb="0" eb="1">
      <t>キ</t>
    </rPh>
    <phoneticPr fontId="1"/>
  </si>
  <si>
    <t>←枝番まで必ず記載してください（例：AJ190001-a04）</t>
    <phoneticPr fontId="1"/>
  </si>
  <si>
    <t>←別紙１から自動転記されます。</t>
    <rPh sb="1" eb="3">
      <t>ベッシ</t>
    </rPh>
    <rPh sb="6" eb="8">
      <t>ジドウ</t>
    </rPh>
    <rPh sb="8" eb="10">
      <t>テンキ</t>
    </rPh>
    <phoneticPr fontId="1"/>
  </si>
  <si>
    <t>本学の研究代表者及び相手機関について以下のとおり確認しました。</t>
    <phoneticPr fontId="1"/>
  </si>
  <si>
    <t>寄附講座教員又は寄附研究部門教員</t>
    <phoneticPr fontId="1"/>
  </si>
  <si>
    <t>□ではない</t>
    <phoneticPr fontId="1"/>
  </si>
  <si>
    <t>□である</t>
    <phoneticPr fontId="1"/>
  </si>
  <si>
    <t>相手は寄付元</t>
    <rPh sb="0" eb="2">
      <t>アイテ</t>
    </rPh>
    <rPh sb="3" eb="6">
      <t>キフモト</t>
    </rPh>
    <phoneticPr fontId="1"/>
  </si>
  <si>
    <t>→別紙３を添付</t>
    <rPh sb="1" eb="3">
      <t>ベッシ</t>
    </rPh>
    <rPh sb="5" eb="7">
      <t>テンプ</t>
    </rPh>
    <phoneticPr fontId="1"/>
  </si>
  <si>
    <t>担当部課　○○地区事務部○○係
○担当者名○　　内線（○○）－○○○○
Email: ○○○○@jimu.kyushu-u.ac.jp</t>
    <phoneticPr fontId="1"/>
  </si>
  <si>
    <t>※黄色網掛け部分は必須入力項目です。入力すると色が消えます。
※行の幅は適宜調整してください。</t>
    <rPh sb="32" eb="33">
      <t>ギョウ</t>
    </rPh>
    <rPh sb="34" eb="35">
      <t>ハバ</t>
    </rPh>
    <rPh sb="36" eb="38">
      <t>テキギ</t>
    </rPh>
    <rPh sb="38" eb="40">
      <t>チョウセイ</t>
    </rPh>
    <phoneticPr fontId="1"/>
  </si>
  <si>
    <t>（別紙１）</t>
    <phoneticPr fontId="1"/>
  </si>
  <si>
    <t>研究題目</t>
    <phoneticPr fontId="1"/>
  </si>
  <si>
    <t>研究代表者</t>
    <rPh sb="0" eb="2">
      <t>ケンキュウ</t>
    </rPh>
    <rPh sb="2" eb="5">
      <t>ダイヒョウシャ</t>
    </rPh>
    <phoneticPr fontId="1"/>
  </si>
  <si>
    <t>氏名</t>
    <rPh sb="0" eb="2">
      <t>シメイ</t>
    </rPh>
    <phoneticPr fontId="1"/>
  </si>
  <si>
    <t>所属</t>
    <rPh sb="0" eb="2">
      <t>ショゾク</t>
    </rPh>
    <phoneticPr fontId="1"/>
  </si>
  <si>
    <t>職名</t>
    <rPh sb="0" eb="2">
      <t>ショクメイ</t>
    </rPh>
    <phoneticPr fontId="1"/>
  </si>
  <si>
    <t>研究期間の変更</t>
    <rPh sb="5" eb="7">
      <t>ヘ</t>
    </rPh>
    <phoneticPr fontId="1"/>
  </si>
  <si>
    <t>※ありの場合は変更後の研究期間を以下に記入</t>
    <rPh sb="4" eb="6">
      <t>バアイ</t>
    </rPh>
    <rPh sb="7" eb="9">
      <t>ヘ</t>
    </rPh>
    <rPh sb="9" eb="10">
      <t>アト</t>
    </rPh>
    <rPh sb="11" eb="13">
      <t>ケ</t>
    </rPh>
    <rPh sb="13" eb="15">
      <t>キカン</t>
    </rPh>
    <rPh sb="16" eb="18">
      <t>イカ</t>
    </rPh>
    <rPh sb="19" eb="21">
      <t>キニュウ</t>
    </rPh>
    <phoneticPr fontId="1"/>
  </si>
  <si>
    <t>変更後の研究期間</t>
    <phoneticPr fontId="1"/>
  </si>
  <si>
    <t>～</t>
    <phoneticPr fontId="1"/>
  </si>
  <si>
    <t>※ありの場合は変更内容を以下に記入</t>
    <rPh sb="4" eb="6">
      <t>バアイ</t>
    </rPh>
    <rPh sb="7" eb="9">
      <t>ヘ</t>
    </rPh>
    <rPh sb="9" eb="11">
      <t>ナイヨウ</t>
    </rPh>
    <rPh sb="12" eb="14">
      <t>イカ</t>
    </rPh>
    <rPh sb="15" eb="17">
      <t>キニュウ</t>
    </rPh>
    <phoneticPr fontId="1"/>
  </si>
  <si>
    <t>変更後の研究担当者等</t>
    <rPh sb="0" eb="2">
      <t>ヘ</t>
    </rPh>
    <rPh sb="2" eb="3">
      <t>アト</t>
    </rPh>
    <phoneticPr fontId="1"/>
  </si>
  <si>
    <t>研究経費の変更</t>
    <rPh sb="5" eb="7">
      <t>ヘ</t>
    </rPh>
    <phoneticPr fontId="1"/>
  </si>
  <si>
    <t>※ありの場合は変更後の詳細を以下に記入</t>
    <rPh sb="4" eb="6">
      <t>バアイ</t>
    </rPh>
    <rPh sb="7" eb="9">
      <t>ヘ</t>
    </rPh>
    <rPh sb="9" eb="10">
      <t>アト</t>
    </rPh>
    <rPh sb="11" eb="13">
      <t>ショウサイ</t>
    </rPh>
    <rPh sb="14" eb="16">
      <t>イカ</t>
    </rPh>
    <rPh sb="17" eb="19">
      <t>キニュウ</t>
    </rPh>
    <phoneticPr fontId="1"/>
  </si>
  <si>
    <t>請求方法</t>
    <rPh sb="0" eb="2">
      <t>セイキュウ</t>
    </rPh>
    <rPh sb="2" eb="4">
      <t>ホウホウ</t>
    </rPh>
    <phoneticPr fontId="1"/>
  </si>
  <si>
    <t>回数</t>
    <rPh sb="0" eb="2">
      <t>カイスウ</t>
    </rPh>
    <phoneticPr fontId="1"/>
  </si>
  <si>
    <t>「その他」の場合の説明</t>
    <phoneticPr fontId="1"/>
  </si>
  <si>
    <t>請求書</t>
    <rPh sb="0" eb="2">
      <t>セイキュウ</t>
    </rPh>
    <rPh sb="2" eb="3">
      <t>ショ</t>
    </rPh>
    <phoneticPr fontId="1"/>
  </si>
  <si>
    <t>変更後の契約額全体</t>
    <rPh sb="0" eb="2">
      <t>ヘ</t>
    </rPh>
    <rPh sb="2" eb="3">
      <t>アト</t>
    </rPh>
    <rPh sb="4" eb="6">
      <t>ケ</t>
    </rPh>
    <rPh sb="6" eb="7">
      <t>ガク</t>
    </rPh>
    <rPh sb="7" eb="9">
      <t>ゼンタイ</t>
    </rPh>
    <phoneticPr fontId="1"/>
  </si>
  <si>
    <t>（単位：円）</t>
    <phoneticPr fontId="1"/>
  </si>
  <si>
    <t>年度</t>
    <rPh sb="0" eb="2">
      <t>ネンド</t>
    </rPh>
    <phoneticPr fontId="1"/>
  </si>
  <si>
    <t>直接経費</t>
    <phoneticPr fontId="1"/>
  </si>
  <si>
    <t>間接経費</t>
  </si>
  <si>
    <t>合計</t>
    <rPh sb="0" eb="2">
      <t>ゴウケイ</t>
    </rPh>
    <phoneticPr fontId="1"/>
  </si>
  <si>
    <t>令和〇年度</t>
    <rPh sb="0" eb="2">
      <t>レイワ</t>
    </rPh>
    <rPh sb="3" eb="5">
      <t>ネンド</t>
    </rPh>
    <phoneticPr fontId="1"/>
  </si>
  <si>
    <t>うち増額／減額分（減額の場合はマイナスで表示してください）</t>
    <rPh sb="2" eb="4">
      <t>ゾウガク</t>
    </rPh>
    <rPh sb="5" eb="7">
      <t>ゲンガク</t>
    </rPh>
    <rPh sb="7" eb="8">
      <t>ブン</t>
    </rPh>
    <rPh sb="9" eb="11">
      <t>ゲンガク</t>
    </rPh>
    <rPh sb="12" eb="14">
      <t>バアイ</t>
    </rPh>
    <rPh sb="20" eb="22">
      <t>ヒョウジ</t>
    </rPh>
    <phoneticPr fontId="1"/>
  </si>
  <si>
    <t>※金額は全て消費税込み</t>
    <phoneticPr fontId="1"/>
  </si>
  <si>
    <t>※行は適宜追加・削除してください</t>
    <rPh sb="1" eb="2">
      <t>ギョウ</t>
    </rPh>
    <rPh sb="3" eb="5">
      <t>テキギ</t>
    </rPh>
    <rPh sb="5" eb="7">
      <t>ツイカ</t>
    </rPh>
    <rPh sb="8" eb="10">
      <t>サクジョ</t>
    </rPh>
    <phoneticPr fontId="1"/>
  </si>
  <si>
    <t>その他の変更</t>
    <rPh sb="2" eb="3">
      <t>ホカ</t>
    </rPh>
    <rPh sb="4" eb="6">
      <t>ヘ</t>
    </rPh>
    <phoneticPr fontId="1"/>
  </si>
  <si>
    <t>※ありの場合は変更内容を以下を記入</t>
    <rPh sb="4" eb="6">
      <t>バアイ</t>
    </rPh>
    <rPh sb="7" eb="9">
      <t>ヘ</t>
    </rPh>
    <rPh sb="9" eb="11">
      <t>ナイヨウ</t>
    </rPh>
    <rPh sb="12" eb="14">
      <t>イカ</t>
    </rPh>
    <rPh sb="15" eb="17">
      <t>キニュウ</t>
    </rPh>
    <phoneticPr fontId="1"/>
  </si>
  <si>
    <t>特記事項</t>
    <rPh sb="0" eb="2">
      <t>トッキ</t>
    </rPh>
    <rPh sb="2" eb="4">
      <t>ジコウ</t>
    </rPh>
    <phoneticPr fontId="1"/>
  </si>
  <si>
    <t>研究の一部を九州大学から他機関等へ再委託</t>
    <phoneticPr fontId="1"/>
  </si>
  <si>
    <t>本受託研究の制度上、他機関等と共同実施変更契約を締結する必要</t>
    <rPh sb="19" eb="21">
      <t>ヘ</t>
    </rPh>
    <phoneticPr fontId="1"/>
  </si>
  <si>
    <t>※事務処理要領等を確認し、研究代表者と相談の上、記入してください</t>
    <phoneticPr fontId="1"/>
  </si>
  <si>
    <t>本学の研究代表者が所属する寄附講座又は寄附研究部門の寄附機関に該当</t>
    <rPh sb="0" eb="1">
      <t>ホン</t>
    </rPh>
    <rPh sb="31" eb="33">
      <t>ガイトウ</t>
    </rPh>
    <phoneticPr fontId="1"/>
  </si>
  <si>
    <t>直接経費により取得した設備等の帰属</t>
    <phoneticPr fontId="1"/>
  </si>
  <si>
    <t>その他特記事項</t>
    <rPh sb="2" eb="3">
      <t>ホカ</t>
    </rPh>
    <rPh sb="3" eb="5">
      <t>トッキ</t>
    </rPh>
    <rPh sb="5" eb="7">
      <t>ジコウ</t>
    </rPh>
    <phoneticPr fontId="1"/>
  </si>
  <si>
    <t>本受託研究費の原資が国又は独立行政法人等の補助金又は委託事業費の場合は以下も記入</t>
    <phoneticPr fontId="1"/>
  </si>
  <si>
    <t>補助金等の交付元</t>
    <phoneticPr fontId="1"/>
  </si>
  <si>
    <t>　※該当機関がリストにない場合は、適宜記入してください</t>
    <rPh sb="2" eb="4">
      <t>ガイトウ</t>
    </rPh>
    <rPh sb="4" eb="6">
      <t>キカン</t>
    </rPh>
    <rPh sb="13" eb="15">
      <t>バアイ</t>
    </rPh>
    <rPh sb="17" eb="19">
      <t>テキギ</t>
    </rPh>
    <rPh sb="19" eb="21">
      <t>キニュウ</t>
    </rPh>
    <phoneticPr fontId="1"/>
  </si>
  <si>
    <t>事業等の名称</t>
    <phoneticPr fontId="1"/>
  </si>
  <si>
    <t>事業の課題番号</t>
    <rPh sb="0" eb="2">
      <t>ジギョウ</t>
    </rPh>
    <rPh sb="3" eb="5">
      <t>カダイ</t>
    </rPh>
    <rPh sb="5" eb="7">
      <t>バンゴウ</t>
    </rPh>
    <phoneticPr fontId="1"/>
  </si>
  <si>
    <t>事業費種別</t>
    <rPh sb="0" eb="2">
      <t>ジギョウ</t>
    </rPh>
    <rPh sb="2" eb="3">
      <t>ヒ</t>
    </rPh>
    <rPh sb="3" eb="5">
      <t>シュベツ</t>
    </rPh>
    <phoneticPr fontId="1"/>
  </si>
  <si>
    <t>競争的資金の該当</t>
    <phoneticPr fontId="1"/>
  </si>
  <si>
    <t>※競争的資金の定義については、内閣府のウェブサイト（https://www8.cao.go.jp/cstp/compefund/）参照</t>
    <phoneticPr fontId="1"/>
  </si>
  <si>
    <t>事務処理用の要網・手引等</t>
    <phoneticPr fontId="1"/>
  </si>
  <si>
    <t>委託者事務連絡先</t>
    <phoneticPr fontId="1"/>
  </si>
  <si>
    <t>郵便番号</t>
    <rPh sb="0" eb="4">
      <t>ユウビンバンゴウ</t>
    </rPh>
    <phoneticPr fontId="1"/>
  </si>
  <si>
    <t>住所</t>
    <rPh sb="0" eb="2">
      <t>ジュウショ</t>
    </rPh>
    <phoneticPr fontId="1"/>
  </si>
  <si>
    <t>所属部署</t>
    <rPh sb="0" eb="2">
      <t>ショゾク</t>
    </rPh>
    <rPh sb="2" eb="4">
      <t>ブショ</t>
    </rPh>
    <phoneticPr fontId="1"/>
  </si>
  <si>
    <t>担当者（氏名）</t>
    <rPh sb="0" eb="3">
      <t>タントウシャ</t>
    </rPh>
    <rPh sb="4" eb="6">
      <t>シメイ</t>
    </rPh>
    <phoneticPr fontId="1"/>
  </si>
  <si>
    <t>担当者（TEL）</t>
    <rPh sb="0" eb="3">
      <t>タントウシャ</t>
    </rPh>
    <phoneticPr fontId="1"/>
  </si>
  <si>
    <t>担当者（メール）</t>
    <rPh sb="0" eb="3">
      <t>タントウシャ</t>
    </rPh>
    <phoneticPr fontId="1"/>
  </si>
  <si>
    <t>※黄色網掛け部分は必須入力項目です。入力すると色が消えます。
※行の幅は適宜調整してください。
※再委託先が複数の場合は、適宜シートを複製してください。</t>
    <rPh sb="32" eb="33">
      <t>ギョウ</t>
    </rPh>
    <rPh sb="34" eb="35">
      <t>ハバ</t>
    </rPh>
    <rPh sb="36" eb="38">
      <t>テキギ</t>
    </rPh>
    <rPh sb="38" eb="40">
      <t>チョウセイ</t>
    </rPh>
    <rPh sb="49" eb="50">
      <t>サイ</t>
    </rPh>
    <rPh sb="50" eb="52">
      <t>イタク</t>
    </rPh>
    <rPh sb="52" eb="53">
      <t>サキ</t>
    </rPh>
    <rPh sb="54" eb="56">
      <t>フクスウ</t>
    </rPh>
    <rPh sb="57" eb="59">
      <t>バアイ</t>
    </rPh>
    <rPh sb="61" eb="63">
      <t>テキギ</t>
    </rPh>
    <rPh sb="67" eb="69">
      <t>フクセイ</t>
    </rPh>
    <phoneticPr fontId="1"/>
  </si>
  <si>
    <t>（別紙２）</t>
    <phoneticPr fontId="1"/>
  </si>
  <si>
    <t>種別</t>
    <rPh sb="0" eb="2">
      <t>シュベツ</t>
    </rPh>
    <phoneticPr fontId="1"/>
  </si>
  <si>
    <t>契約相手方名称</t>
    <phoneticPr fontId="1"/>
  </si>
  <si>
    <t>うち増額／減額分</t>
    <rPh sb="2" eb="4">
      <t>ゾウガク</t>
    </rPh>
    <rPh sb="5" eb="7">
      <t>ゲンガク</t>
    </rPh>
    <rPh sb="7" eb="8">
      <t>ブン</t>
    </rPh>
    <phoneticPr fontId="1"/>
  </si>
  <si>
    <t>契約相手方事務連絡先</t>
    <phoneticPr fontId="1"/>
  </si>
  <si>
    <t>※契約相手方の事務担当者へ当該契約の協議が発生する旨を事前に連絡してください。</t>
    <phoneticPr fontId="1"/>
  </si>
  <si>
    <t>区    分</t>
    <phoneticPr fontId="1"/>
  </si>
  <si>
    <t>１．申請機関等区分</t>
    <phoneticPr fontId="1"/>
  </si>
  <si>
    <t>２．業種別区分</t>
    <rPh sb="2" eb="5">
      <t>ギョウシュベツ</t>
    </rPh>
    <rPh sb="5" eb="7">
      <t>クブン</t>
    </rPh>
    <phoneticPr fontId="1"/>
  </si>
  <si>
    <t>３．研究題目：分野別内訳</t>
    <phoneticPr fontId="1"/>
  </si>
  <si>
    <t>４．外資系企業該当の有無</t>
    <phoneticPr fontId="1"/>
  </si>
  <si>
    <t>研究期間</t>
    <phoneticPr fontId="1"/>
  </si>
  <si>
    <t>研究代表者</t>
    <phoneticPr fontId="1"/>
  </si>
  <si>
    <t>契約相手方の研究代表者を記入してください。</t>
    <phoneticPr fontId="1"/>
  </si>
  <si>
    <t>【九州大学】</t>
    <rPh sb="1" eb="5">
      <t>キュ</t>
    </rPh>
    <phoneticPr fontId="1"/>
  </si>
  <si>
    <t>【契約相手方】</t>
    <phoneticPr fontId="1"/>
  </si>
  <si>
    <t>（単位：円）</t>
    <rPh sb="1" eb="3">
      <t>タンイ</t>
    </rPh>
    <rPh sb="4" eb="5">
      <t>エン</t>
    </rPh>
    <phoneticPr fontId="1"/>
  </si>
  <si>
    <t>研究経費</t>
    <phoneticPr fontId="1"/>
  </si>
  <si>
    <t>実施場所</t>
    <phoneticPr fontId="1"/>
  </si>
  <si>
    <t>提供物品等</t>
    <phoneticPr fontId="1"/>
  </si>
  <si>
    <t>物品の帰属</t>
    <rPh sb="3" eb="5">
      <t>キゾク</t>
    </rPh>
    <phoneticPr fontId="1"/>
  </si>
  <si>
    <t>※当該契約以外に本学が関連する契約が存在する場合に添付願います。</t>
    <phoneticPr fontId="1"/>
  </si>
  <si>
    <t>（別紙３）</t>
    <phoneticPr fontId="1"/>
  </si>
  <si>
    <t>＜研究実施体制図＞</t>
    <phoneticPr fontId="1"/>
  </si>
  <si>
    <t>記載例）</t>
    <rPh sb="0" eb="2">
      <t>キサイ</t>
    </rPh>
    <rPh sb="2" eb="3">
      <t>レイ</t>
    </rPh>
    <phoneticPr fontId="1"/>
  </si>
  <si>
    <t>※注１．当該研究者が委託先等に提出している計画書等の写しでも可</t>
    <phoneticPr fontId="1"/>
  </si>
  <si>
    <t>※注２．任意の様式（手書き）で可</t>
    <phoneticPr fontId="1"/>
  </si>
  <si>
    <t>（別添）</t>
    <phoneticPr fontId="1"/>
  </si>
  <si>
    <t>１．申請機関等区分</t>
  </si>
  <si>
    <t>①大企業</t>
  </si>
  <si>
    <t>申請機関等区分：中小企業基本法に基づく企業規模の区分け</t>
    <phoneticPr fontId="1"/>
  </si>
  <si>
    <t>②大企業（福岡県内）</t>
  </si>
  <si>
    <t>①・②「大企業」</t>
    <phoneticPr fontId="1"/>
  </si>
  <si>
    <t>業種分類</t>
  </si>
  <si>
    <t>資本金</t>
  </si>
  <si>
    <t>従業員</t>
  </si>
  <si>
    <t>製造業その他</t>
  </si>
  <si>
    <t>卸売業</t>
  </si>
  <si>
    <t>⑦独立行政法人</t>
  </si>
  <si>
    <t>サービス業</t>
  </si>
  <si>
    <t>⑧その他公益法人等</t>
  </si>
  <si>
    <t>小売業</t>
  </si>
  <si>
    <t>⑨地方公共団体</t>
  </si>
  <si>
    <t>⑩外国政府機関</t>
  </si>
  <si>
    <t>⑪外国企業</t>
  </si>
  <si>
    <t>⑫国等機関</t>
  </si>
  <si>
    <t>⑬その他</t>
  </si>
  <si>
    <t>３億円以下</t>
  </si>
  <si>
    <t>３００人以下</t>
  </si>
  <si>
    <t>１億円以下</t>
  </si>
  <si>
    <t>１００人以下</t>
  </si>
  <si>
    <t>５千万円以下</t>
  </si>
  <si>
    <t>５０人以下</t>
  </si>
  <si>
    <t>上記の資本金又は従業員数のどちらか一方を満たせば対象となります。</t>
    <phoneticPr fontId="1"/>
  </si>
  <si>
    <t>⑪外国企業</t>
    <phoneticPr fontId="1"/>
  </si>
  <si>
    <t>外国企業とは、外国において設立された法人の支店、営業所などで、会社法（平成17年法律第86号）の規定により日本で登記したものをいいます。なお、国内で設立された会社で、外国人が経営する会社や外国の資本が経営に参加しているいわゆる外資系の会社は、外国企業ではありません。</t>
    <phoneticPr fontId="1"/>
  </si>
  <si>
    <t>２．業種別区分</t>
  </si>
  <si>
    <t>①水産・農林業</t>
  </si>
  <si>
    <t>農業、林業、漁業</t>
  </si>
  <si>
    <t>②鉱業</t>
  </si>
  <si>
    <t>鉱業</t>
  </si>
  <si>
    <t>③建設業</t>
  </si>
  <si>
    <t>総合工事業、職別工事業、設備工事業</t>
  </si>
  <si>
    <t>④製造業</t>
  </si>
  <si>
    <t>食料品製造業、飲料・たばこ・飼料製造業、繊維工業、衣服・その他の繊維製品製造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一般機械器具製造業、電気機機械器具製造業、情報通信機械器具製造業、電子部品・デバイス製造業、輸送用機械器具製造業、精密機械器具製造業、その他の製造業</t>
    <phoneticPr fontId="1"/>
  </si>
  <si>
    <t>⑤電気・ガス・水道業</t>
  </si>
  <si>
    <t>電気業、ガス業、熱供給業、水道業</t>
  </si>
  <si>
    <t>⑥運輸</t>
  </si>
  <si>
    <t>運輸業</t>
  </si>
  <si>
    <t>⑦情報通信業</t>
  </si>
  <si>
    <t>通信業、放送業、情報サービス業、インターネット附随サービス業、映像・音声・文字情報製作業</t>
    <phoneticPr fontId="1"/>
  </si>
  <si>
    <t>⑧卸売り・小売業</t>
  </si>
  <si>
    <t>⑨金融・保険業</t>
  </si>
  <si>
    <t>⑩医療・福祉</t>
  </si>
  <si>
    <t>⑪サービス業</t>
  </si>
  <si>
    <t>⑫その他</t>
  </si>
  <si>
    <t>３．題目：分野別区分</t>
    <phoneticPr fontId="1"/>
  </si>
  <si>
    <t>No.</t>
    <phoneticPr fontId="1"/>
  </si>
  <si>
    <t>入力日</t>
    <rPh sb="0" eb="2">
      <t>ニュウリョク</t>
    </rPh>
    <rPh sb="2" eb="3">
      <t>ヒ</t>
    </rPh>
    <phoneticPr fontId="1"/>
  </si>
  <si>
    <t>管理番号</t>
    <rPh sb="0" eb="2">
      <t>カンリ</t>
    </rPh>
    <rPh sb="2" eb="4">
      <t>バンゴウ</t>
    </rPh>
    <phoneticPr fontId="1"/>
  </si>
  <si>
    <t>契約区分</t>
    <rPh sb="0" eb="2">
      <t>ケイヤク</t>
    </rPh>
    <rPh sb="2" eb="4">
      <t>クブン</t>
    </rPh>
    <phoneticPr fontId="1"/>
  </si>
  <si>
    <t>ファイル番号</t>
    <rPh sb="4" eb="6">
      <t>バンゴウ</t>
    </rPh>
    <phoneticPr fontId="1"/>
  </si>
  <si>
    <t>契約属性</t>
    <rPh sb="0" eb="2">
      <t>ケイヤク</t>
    </rPh>
    <rPh sb="2" eb="4">
      <t>ゾクセイ</t>
    </rPh>
    <phoneticPr fontId="1"/>
  </si>
  <si>
    <t>非公表</t>
    <rPh sb="0" eb="1">
      <t>ヒ</t>
    </rPh>
    <rPh sb="1" eb="3">
      <t>コウヒョウ</t>
    </rPh>
    <phoneticPr fontId="1"/>
  </si>
  <si>
    <t>国際案件</t>
    <rPh sb="0" eb="2">
      <t>コクサイ</t>
    </rPh>
    <rPh sb="2" eb="4">
      <t>アンケン</t>
    </rPh>
    <phoneticPr fontId="1"/>
  </si>
  <si>
    <t>税控除</t>
    <rPh sb="0" eb="1">
      <t>ゼイ</t>
    </rPh>
    <rPh sb="1" eb="3">
      <t>コウジョ</t>
    </rPh>
    <phoneticPr fontId="1"/>
  </si>
  <si>
    <t>研究代表者氏名</t>
    <rPh sb="0" eb="2">
      <t>ケンキュウ</t>
    </rPh>
    <rPh sb="2" eb="5">
      <t>ダイヒョウシャ</t>
    </rPh>
    <rPh sb="5" eb="7">
      <t>シメイ</t>
    </rPh>
    <phoneticPr fontId="1"/>
  </si>
  <si>
    <t>契約相手先</t>
    <rPh sb="0" eb="2">
      <t>ケイヤク</t>
    </rPh>
    <rPh sb="2" eb="4">
      <t>アイテ</t>
    </rPh>
    <rPh sb="4" eb="5">
      <t>サキ</t>
    </rPh>
    <phoneticPr fontId="1"/>
  </si>
  <si>
    <t>担当者（FAX）</t>
    <rPh sb="0" eb="3">
      <t>タントウシャ</t>
    </rPh>
    <phoneticPr fontId="1"/>
  </si>
  <si>
    <t>研究題目</t>
    <rPh sb="0" eb="2">
      <t>ケンキュウ</t>
    </rPh>
    <rPh sb="2" eb="4">
      <t>ダイモク</t>
    </rPh>
    <phoneticPr fontId="1"/>
  </si>
  <si>
    <t>事業名</t>
    <rPh sb="0" eb="2">
      <t>ジギョウ</t>
    </rPh>
    <rPh sb="2" eb="3">
      <t>メイ</t>
    </rPh>
    <phoneticPr fontId="1"/>
  </si>
  <si>
    <t>事業の所管官庁等</t>
    <rPh sb="0" eb="2">
      <t>ジギョウ</t>
    </rPh>
    <rPh sb="3" eb="5">
      <t>ショカン</t>
    </rPh>
    <rPh sb="5" eb="7">
      <t>カンチョウ</t>
    </rPh>
    <rPh sb="7" eb="8">
      <t>トウ</t>
    </rPh>
    <phoneticPr fontId="1"/>
  </si>
  <si>
    <t>再委託</t>
    <rPh sb="0" eb="3">
      <t>サイイタク</t>
    </rPh>
    <phoneticPr fontId="1"/>
  </si>
  <si>
    <t>研究／事業</t>
    <rPh sb="0" eb="2">
      <t>ケンキュウ</t>
    </rPh>
    <rPh sb="3" eb="5">
      <t>ジギョウ</t>
    </rPh>
    <phoneticPr fontId="1"/>
  </si>
  <si>
    <t>研究分野</t>
    <rPh sb="0" eb="2">
      <t>ケンキュウ</t>
    </rPh>
    <rPh sb="2" eb="4">
      <t>ブンヤ</t>
    </rPh>
    <phoneticPr fontId="1"/>
  </si>
  <si>
    <t>研究開始日</t>
    <rPh sb="0" eb="2">
      <t>ケンキュウ</t>
    </rPh>
    <rPh sb="2" eb="4">
      <t>カイシ</t>
    </rPh>
    <rPh sb="4" eb="5">
      <t>ビ</t>
    </rPh>
    <phoneticPr fontId="1"/>
  </si>
  <si>
    <t>研究終了日</t>
    <rPh sb="0" eb="2">
      <t>ケンキュウ</t>
    </rPh>
    <rPh sb="2" eb="5">
      <t>シュウリョウビ</t>
    </rPh>
    <phoneticPr fontId="1"/>
  </si>
  <si>
    <t>支払方法</t>
    <rPh sb="0" eb="2">
      <t>シハライ</t>
    </rPh>
    <rPh sb="2" eb="4">
      <t>ホウホウ</t>
    </rPh>
    <phoneticPr fontId="1"/>
  </si>
  <si>
    <t>分割方法</t>
    <rPh sb="0" eb="2">
      <t>ブンカツ</t>
    </rPh>
    <rPh sb="2" eb="4">
      <t>ホウホウ</t>
    </rPh>
    <phoneticPr fontId="1"/>
  </si>
  <si>
    <t>請求書指定方式</t>
    <rPh sb="0" eb="3">
      <t>セイキュウショ</t>
    </rPh>
    <rPh sb="3" eb="5">
      <t>シテイ</t>
    </rPh>
    <rPh sb="5" eb="7">
      <t>ホウシキ</t>
    </rPh>
    <phoneticPr fontId="1"/>
  </si>
  <si>
    <t>契約締結日</t>
    <rPh sb="0" eb="2">
      <t>ケイヤク</t>
    </rPh>
    <rPh sb="2" eb="4">
      <t>テイケツ</t>
    </rPh>
    <rPh sb="4" eb="5">
      <t>ビ</t>
    </rPh>
    <phoneticPr fontId="1"/>
  </si>
  <si>
    <t>物品の帰属</t>
    <rPh sb="0" eb="2">
      <t>ブッピン</t>
    </rPh>
    <rPh sb="3" eb="5">
      <t>キゾク</t>
    </rPh>
    <phoneticPr fontId="1"/>
  </si>
  <si>
    <t>備考</t>
    <rPh sb="0" eb="2">
      <t>ビコウ</t>
    </rPh>
    <phoneticPr fontId="1"/>
  </si>
  <si>
    <t>新規</t>
    <rPh sb="0" eb="2">
      <t>シンキ</t>
    </rPh>
    <phoneticPr fontId="1"/>
  </si>
  <si>
    <t>研究</t>
    <rPh sb="0" eb="2">
      <t>ケ</t>
    </rPh>
    <phoneticPr fontId="1"/>
  </si>
  <si>
    <t>1.ライフサイエンス</t>
    <phoneticPr fontId="1"/>
  </si>
  <si>
    <t>全額概算払</t>
  </si>
  <si>
    <t>本学</t>
  </si>
  <si>
    <t>継続</t>
    <rPh sb="0" eb="2">
      <t>ケイゾク</t>
    </rPh>
    <phoneticPr fontId="1"/>
  </si>
  <si>
    <t>事業</t>
    <rPh sb="0" eb="2">
      <t>ジギョウ</t>
    </rPh>
    <phoneticPr fontId="1"/>
  </si>
  <si>
    <t>2.情報通信</t>
    <phoneticPr fontId="1"/>
  </si>
  <si>
    <t>一部概算払</t>
  </si>
  <si>
    <t>3.環境</t>
    <phoneticPr fontId="1"/>
  </si>
  <si>
    <t>全額精算払</t>
  </si>
  <si>
    <t>4.ナノテクノロジー・材料</t>
    <phoneticPr fontId="1"/>
  </si>
  <si>
    <t>5.エネルギー</t>
    <phoneticPr fontId="1"/>
  </si>
  <si>
    <t>四半期ごと</t>
  </si>
  <si>
    <t>6.製造技術</t>
    <phoneticPr fontId="1"/>
  </si>
  <si>
    <t>その他</t>
  </si>
  <si>
    <t>7.社会基盤</t>
    <phoneticPr fontId="1"/>
  </si>
  <si>
    <t>8.フロンティア</t>
    <phoneticPr fontId="1"/>
  </si>
  <si>
    <t>9.その他</t>
    <phoneticPr fontId="1"/>
  </si>
  <si>
    <t>前回契約の管理番号：</t>
    <rPh sb="0" eb="2">
      <t>ゼンカイ</t>
    </rPh>
    <phoneticPr fontId="1"/>
  </si>
  <si>
    <t>その他、契約者名で提出が必要な書類</t>
    <rPh sb="2" eb="3">
      <t>タ</t>
    </rPh>
    <rPh sb="4" eb="7">
      <t>ケイヤクシャ</t>
    </rPh>
    <rPh sb="7" eb="8">
      <t>メイ</t>
    </rPh>
    <rPh sb="9" eb="11">
      <t>テイシュツ</t>
    </rPh>
    <rPh sb="12" eb="14">
      <t>ヒツヨウ</t>
    </rPh>
    <rPh sb="15" eb="17">
      <t>ショルイ</t>
    </rPh>
    <phoneticPr fontId="1"/>
  </si>
  <si>
    <t>前回契約</t>
    <rPh sb="0" eb="2">
      <t>ゼンカイ</t>
    </rPh>
    <rPh sb="2" eb="4">
      <t>ケイヤク</t>
    </rPh>
    <phoneticPr fontId="1"/>
  </si>
  <si>
    <t>変更</t>
    <rPh sb="0" eb="2">
      <t>ヘンコウ</t>
    </rPh>
    <phoneticPr fontId="1"/>
  </si>
  <si>
    <t>総額一括</t>
    <rPh sb="0" eb="2">
      <t>ソウガク</t>
    </rPh>
    <rPh sb="2" eb="4">
      <t>イッカツ</t>
    </rPh>
    <phoneticPr fontId="1"/>
  </si>
  <si>
    <t>年度毎一括</t>
    <rPh sb="0" eb="3">
      <t>ネンドゴト</t>
    </rPh>
    <rPh sb="3" eb="5">
      <t>イッカツ</t>
    </rPh>
    <phoneticPr fontId="1"/>
  </si>
  <si>
    <t>２分割</t>
    <rPh sb="1" eb="3">
      <t>ブンカツ</t>
    </rPh>
    <phoneticPr fontId="1"/>
  </si>
  <si>
    <t>３分割</t>
    <phoneticPr fontId="1"/>
  </si>
  <si>
    <t>全て契約相手方（研究期間満了後）</t>
    <rPh sb="0" eb="1">
      <t>スベ</t>
    </rPh>
    <rPh sb="2" eb="4">
      <t>ケイヤク</t>
    </rPh>
    <rPh sb="4" eb="7">
      <t>アイテガタ</t>
    </rPh>
    <phoneticPr fontId="1"/>
  </si>
  <si>
    <t>全て契約相手方（取得後）</t>
    <rPh sb="0" eb="1">
      <t>スベ</t>
    </rPh>
    <rPh sb="2" eb="4">
      <t>ケイヤク</t>
    </rPh>
    <rPh sb="4" eb="7">
      <t>アイテガタ</t>
    </rPh>
    <phoneticPr fontId="1"/>
  </si>
  <si>
    <t>一部契約相手方（研究期間満了後）</t>
    <rPh sb="2" eb="4">
      <t>ケイヤク</t>
    </rPh>
    <rPh sb="4" eb="7">
      <t>アイテガタ</t>
    </rPh>
    <phoneticPr fontId="1"/>
  </si>
  <si>
    <t>一部契約相手方（取得後）</t>
    <rPh sb="2" eb="4">
      <t>ケイヤク</t>
    </rPh>
    <rPh sb="4" eb="7">
      <t>アイテガタ</t>
    </rPh>
    <phoneticPr fontId="1"/>
  </si>
  <si>
    <t>再委託／共同実施</t>
    <rPh sb="0" eb="3">
      <t>サイイタク</t>
    </rPh>
    <rPh sb="4" eb="6">
      <t>キョウドウ</t>
    </rPh>
    <rPh sb="6" eb="8">
      <t>ジッシ</t>
    </rPh>
    <phoneticPr fontId="1"/>
  </si>
  <si>
    <t>AJ</t>
    <phoneticPr fontId="1"/>
  </si>
  <si>
    <t xml:space="preserve">【参考】科学技術基本計画（平成１３年３月３０日閣議決定）―抜粋―
①ライフサイエンス分野
・ プロテオミクス、たんぱく質の立体構造や疾患・薬物反応性遺伝子の解明、それらを基礎とした新薬の開発とオーダーメイド医療や機能性食品の開発等の実現に向けたゲノム科学
・ 移植・再生医療の高度化のための細胞生物学
・ 研究開発成果を実用化する臨床医学・医療技術
・ 食料安全保障や豊かな食生活の確保に貢献するバイオテクノロジーや持続的な生産技術等の食料科学・技術
・ 脳機能の解明、脳の発達障害や老化の制御、神経関連疾患の克服、脳の原理を利用した情報処理・通信システム開発等の脳科学
・ 上記の技術革新を支えるとともに、膨大な遺伝子情報等を解析するための情報通信技術との融合によるバイオインフォマティクス　等
②情報通信分野
・ ネットワーク上であらゆる活動をストレスなく時間と場所を問わず安全に行うことのできるネットワーク高度化技術
・ 社会で流通する膨大な情報を高速に分析・処理し、蓄積し、検索できる高度コンピューティング技術
・ 利用者が複雑な操作やストレスを感じることなく、誰もが情報通信社会の恩恵を受けることができるヒューマンインターフェース技術
・ 上記を支える共通基盤となるデバイス技術、ソフトウェア技術　等
③環境分野
・ 資源の投入、廃棄物等の排出を極小化する生産システムの導入、自然循環機能や生物資源の活用等により、資源の有効利用と廃棄物等の発生抑制を行いつつ資源循環を図る循環型社会を実現する技術
・ 人の健康や生態系に有害な化学物質のリスクを極小化する技術及び評価・管理する技術
・ 人類の生存基盤や自然生態系にかかわる地球変動予測及びその成果を活用した社会経済等への影響評価、温室効果ガスの排出最小化・回収などの地球温暖化対策技術　等
④ナノテクノロジー・材料分野
・ 情報通信や医療等の基盤となる原子・分子サイズでの物質の構造及び形状の解明・制御や、表面、界面等の制御等の物質・材料技術
・ 省エネルギー・リサイクル・省資源に応える付加価値の高いエネルギー・環境用物質・材料技術
・ 安全な生活空間を保障するための安全空間創成材料技術　等
⑤エネルギー分野
・ 燃料電池、太陽光発電、バイオマス等の新エネルギー技術、省エネルギー・エネルギー利用高度化技術、核融合技術、次世代の革新的原子力技術、原子力安全技術　等
⑥ものづくり技術分野　（旧　製造技術分野）
・ 高精度技術、精密部品加工技術、マイクロマシン等の高付加価値極限技術、環境負荷最小化技術、品質管理・製造現場安全確保技術、先進的ものづくり技術（特に情報通信技術・生物原理に立脚したものづくり革新に資する次世代技術）、医療・福祉機器技術　等
⑦社会基盤分野
・ 地震防災科学技術、非常時・防災通信技術等の防災・危機管理関連技術、ＩＴＳ（高速道路交通システム）等の情報通信技術を利用した社会基盤技術　等
⑧フロンティア分野
・ 高度情報通信社会に貢献する宇宙開発、新たな有用資源の利用を目指した海洋開発
⑨その他
</t>
    <rPh sb="1027" eb="1029">
      <t>ギジュツ</t>
    </rPh>
    <rPh sb="1029" eb="1031">
      <t>ブンヤ</t>
    </rPh>
    <rPh sb="1033" eb="1034">
      <t>キュウ</t>
    </rPh>
    <phoneticPr fontId="1"/>
  </si>
  <si>
    <t>直接経費</t>
    <rPh sb="0" eb="2">
      <t>チョクセツ</t>
    </rPh>
    <rPh sb="2" eb="4">
      <t>ケイヒ</t>
    </rPh>
    <phoneticPr fontId="1"/>
  </si>
  <si>
    <t>間接経費</t>
    <rPh sb="0" eb="4">
      <t>カンセツケイヒ</t>
    </rPh>
    <phoneticPr fontId="1"/>
  </si>
  <si>
    <t>研究代表者所属</t>
    <rPh sb="0" eb="5">
      <t>ケンキュウダイヒョウシャ</t>
    </rPh>
    <rPh sb="5" eb="7">
      <t>ショゾク</t>
    </rPh>
    <phoneticPr fontId="1"/>
  </si>
  <si>
    <t>国プロ課題番号</t>
    <rPh sb="0" eb="1">
      <t>クニ</t>
    </rPh>
    <rPh sb="3" eb="7">
      <t>カダイバンゴウ</t>
    </rPh>
    <phoneticPr fontId="1"/>
  </si>
  <si>
    <t>研究担当者等の変更</t>
    <rPh sb="2" eb="5">
      <t>タントウシャ</t>
    </rPh>
    <rPh sb="7" eb="9">
      <t>ヘ</t>
    </rPh>
    <phoneticPr fontId="1"/>
  </si>
  <si>
    <t>知的貢献費</t>
    <rPh sb="0" eb="5">
      <t>チテキコウケンヒ</t>
    </rPh>
    <phoneticPr fontId="1"/>
  </si>
  <si>
    <t>〇研究／事業担当者等の追加／削除、所属部局変更、職名変更等の詳細がわかるように記入してください。研究／事業担当者等を追加する場合は、氏名の他に所属部局と職名も必ず記入してください。
〇研究／事業協力者を追加する場合は、受託研究等規則第２条の定義に該当するか確認してください。
〇国又は独立行政法人が実施する委託事業において参加者リスト等が存在する場合は、「詳細は別紙参加者リストのとおり」等として事業代表者以外の記入を省略可能です。その場合、変更内容を参加者リストの欄外等に記入し、変更内容が明確にわかるようにしてください。</t>
    <rPh sb="1" eb="3">
      <t>ケンキュウ</t>
    </rPh>
    <rPh sb="4" eb="6">
      <t>ジギョウ</t>
    </rPh>
    <rPh sb="6" eb="9">
      <t>タントウシャ</t>
    </rPh>
    <rPh sb="9" eb="10">
      <t>ナド</t>
    </rPh>
    <rPh sb="11" eb="13">
      <t>ツイカ</t>
    </rPh>
    <rPh sb="14" eb="16">
      <t>サクジョ</t>
    </rPh>
    <rPh sb="17" eb="19">
      <t>ショゾク</t>
    </rPh>
    <rPh sb="19" eb="21">
      <t>ブキョク</t>
    </rPh>
    <rPh sb="21" eb="23">
      <t>ヘ</t>
    </rPh>
    <rPh sb="24" eb="26">
      <t>ショクメイ</t>
    </rPh>
    <rPh sb="26" eb="28">
      <t>ヘ</t>
    </rPh>
    <rPh sb="28" eb="29">
      <t>ナド</t>
    </rPh>
    <rPh sb="30" eb="32">
      <t>ショウサイ</t>
    </rPh>
    <rPh sb="39" eb="41">
      <t>キニュウ</t>
    </rPh>
    <rPh sb="51" eb="53">
      <t>ジギョウ</t>
    </rPh>
    <rPh sb="62" eb="64">
      <t>バアイ</t>
    </rPh>
    <rPh sb="66" eb="68">
      <t>シメイ</t>
    </rPh>
    <rPh sb="69" eb="70">
      <t>ホカ</t>
    </rPh>
    <rPh sb="71" eb="73">
      <t>ショゾク</t>
    </rPh>
    <rPh sb="73" eb="75">
      <t>ブキョク</t>
    </rPh>
    <rPh sb="76" eb="78">
      <t>ショクメイ</t>
    </rPh>
    <rPh sb="79" eb="80">
      <t>カナラ</t>
    </rPh>
    <rPh sb="81" eb="83">
      <t>キニュウ</t>
    </rPh>
    <rPh sb="92" eb="94">
      <t>ケ</t>
    </rPh>
    <rPh sb="95" eb="97">
      <t>ジギョウ</t>
    </rPh>
    <rPh sb="97" eb="100">
      <t>キョウリョクシャ</t>
    </rPh>
    <rPh sb="101" eb="103">
      <t>ツイカ</t>
    </rPh>
    <rPh sb="105" eb="107">
      <t>バアイ</t>
    </rPh>
    <rPh sb="109" eb="113">
      <t>ジュ</t>
    </rPh>
    <rPh sb="113" eb="114">
      <t>トウ</t>
    </rPh>
    <rPh sb="114" eb="116">
      <t>キソク</t>
    </rPh>
    <rPh sb="116" eb="117">
      <t>ダイ</t>
    </rPh>
    <rPh sb="118" eb="119">
      <t>ジョウ</t>
    </rPh>
    <rPh sb="120" eb="122">
      <t>テイギ</t>
    </rPh>
    <rPh sb="123" eb="125">
      <t>ガイトウ</t>
    </rPh>
    <rPh sb="128" eb="130">
      <t>カ</t>
    </rPh>
    <rPh sb="198" eb="200">
      <t>ジギョウ</t>
    </rPh>
    <rPh sb="218" eb="220">
      <t>バアイ</t>
    </rPh>
    <rPh sb="221" eb="223">
      <t>ヘ</t>
    </rPh>
    <rPh sb="223" eb="225">
      <t>ナイヨウ</t>
    </rPh>
    <rPh sb="233" eb="235">
      <t>ランガイ</t>
    </rPh>
    <rPh sb="235" eb="236">
      <t>ナド</t>
    </rPh>
    <rPh sb="237" eb="239">
      <t>キニュウ</t>
    </rPh>
    <rPh sb="241" eb="243">
      <t>ヘ</t>
    </rPh>
    <rPh sb="243" eb="245">
      <t>ナイヨウ</t>
    </rPh>
    <phoneticPr fontId="1"/>
  </si>
  <si>
    <r>
      <t>九州大学受託研究</t>
    </r>
    <r>
      <rPr>
        <sz val="10"/>
        <rFont val="ＭＳ Ｐゴシック"/>
        <family val="3"/>
        <charset val="128"/>
        <scheme val="minor"/>
      </rPr>
      <t>等規則実施細則に基づき、間接経費を減額・免除申請</t>
    </r>
    <rPh sb="8" eb="9">
      <t>トウ</t>
    </rPh>
    <phoneticPr fontId="1"/>
  </si>
  <si>
    <t>申請する場合の受託研究等規則実施細則の該当条項</t>
    <rPh sb="0" eb="2">
      <t>シンセイ</t>
    </rPh>
    <rPh sb="4" eb="6">
      <t>バアイ</t>
    </rPh>
    <rPh sb="11" eb="12">
      <t>トウ</t>
    </rPh>
    <phoneticPr fontId="1"/>
  </si>
  <si>
    <r>
      <t>※本学以外となる場合は、受託研究</t>
    </r>
    <r>
      <rPr>
        <sz val="10"/>
        <rFont val="ＭＳ Ｐゴシック"/>
        <family val="3"/>
        <charset val="128"/>
        <scheme val="minor"/>
      </rPr>
      <t>等規則第１０条ただし書きを適用できる場合のみ</t>
    </r>
    <rPh sb="1" eb="3">
      <t>ホンガク</t>
    </rPh>
    <rPh sb="3" eb="5">
      <t>イガイ</t>
    </rPh>
    <rPh sb="8" eb="10">
      <t>バアイ</t>
    </rPh>
    <rPh sb="16" eb="17">
      <t>トウ</t>
    </rPh>
    <rPh sb="29" eb="31">
      <t>テキヨウ</t>
    </rPh>
    <rPh sb="34" eb="36">
      <t>バアイ</t>
    </rPh>
    <phoneticPr fontId="1"/>
  </si>
  <si>
    <r>
      <t>参考：受託研究</t>
    </r>
    <r>
      <rPr>
        <sz val="10"/>
        <rFont val="ＭＳ Ｐゴシック"/>
        <family val="3"/>
        <charset val="128"/>
        <scheme val="minor"/>
      </rPr>
      <t>等規則抜粋</t>
    </r>
    <rPh sb="7" eb="8">
      <t>トウ</t>
    </rPh>
    <phoneticPr fontId="1"/>
  </si>
  <si>
    <t xml:space="preserve">第２条　この規則において、次の各号に掲げる用語の意義は、当該各号に定めるところによる。
(1)・(2)　（略）
(3)　研究担当者　受託研究を実施する職員及び国又は独立行政法人との委託契約に係る研究において現に研究代表者として中心的な役割を担う大学院生をいう。
(4)　研究協力者　受託研究の実施に協力する研究担当者以外の学内者又は個人として参加する学外者で、以下のいずれかの条件を満たす者
イ　知的財産基本法（平成１４年法律第１２２号）で定める知的財産のうち、発明、考案、植物の新品種、意匠又は著作物を受託研究により創造する可能性がある者
ロ　受託研究契約書で定める秘密情報を保持する可能性がある者
ハ　受託研究の成果を外部へ公表する可能性がある者
(5) 事業担当者 受託事業を実施する職員及び国又は独立行政法人との委託契約に係る事業において
現に事業代表者として中心的な役割を担う大学院生をいう。
(6) 事業協力者 受託事業の実施に協力する事業担当者以外の学内者又は個人として参加する学外者
で、以下のいずれかの条件を満たす者
イ 知的財産基本法で定める知的財産のうち、発明、考案、植物の新品種、意匠又は著作物を受託事
業により創造する可能性がある者
ロ 受託事業契約書で定める秘密情報を保持する可能性がある者
ハ 受託事業の成果を外部へ公表する可能性がある者
(7) ・(8)　（略）
</t>
    <phoneticPr fontId="1"/>
  </si>
  <si>
    <t>③中堅企業</t>
    <rPh sb="1" eb="3">
      <t>チュウケン</t>
    </rPh>
    <phoneticPr fontId="1"/>
  </si>
  <si>
    <t>④中堅企業（福岡県内）</t>
    <rPh sb="1" eb="3">
      <t>チュウケン</t>
    </rPh>
    <phoneticPr fontId="1"/>
  </si>
  <si>
    <t>⑤中小企業</t>
    <rPh sb="1" eb="3">
      <t>チュウショウ</t>
    </rPh>
    <phoneticPr fontId="1"/>
  </si>
  <si>
    <t>⑥中小企業（福岡県内）　</t>
    <rPh sb="1" eb="3">
      <t>チュウショウ</t>
    </rPh>
    <phoneticPr fontId="1"/>
  </si>
  <si>
    <t>⑤・⑥の中小企業を除く、従業員数2,000人超の企業</t>
    <phoneticPr fontId="1"/>
  </si>
  <si>
    <t>③・④「中堅企業」</t>
    <rPh sb="4" eb="6">
      <t>チュウケン</t>
    </rPh>
    <phoneticPr fontId="1"/>
  </si>
  <si>
    <t>⑤・⑥の中小企業を除く、従業員数2,000人以下の企業</t>
    <phoneticPr fontId="1"/>
  </si>
  <si>
    <t>⑤・⑥「中小企業」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</si>
</sst>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gge&quot;年&quot;m&quot;月&quot;d&quot;日&quot;;@"/>
  </numFmts>
  <fonts count="22">
    <font>
      <sz val="11"/>
      <color theme="1"/>
      <name val="ＭＳ Ｐゴシック"/>
      <family val="2"/>
      <charset val="128"/>
      <scheme val="minor"/>
    </font>
    <font>
      <sz val="6"/>
      <name val="ＭＳ Ｐゴシック"/>
      <family val="2"/>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sz val="9"/>
      <color indexed="81"/>
      <name val="MS P ゴシック"/>
      <family val="3"/>
      <charset val="128"/>
    </font>
    <font>
      <b/>
      <sz val="9"/>
      <color indexed="81"/>
      <name val="MS P ゴシック"/>
      <family val="3"/>
      <charset val="128"/>
    </font>
    <font>
      <sz val="11"/>
      <color theme="1"/>
      <name val="ＭＳ Ｐゴシック"/>
      <family val="3"/>
      <charset val="128"/>
      <scheme val="minor"/>
    </font>
    <font>
      <sz val="10"/>
      <color rgb="FFFF0000"/>
      <name val="ＭＳ Ｐゴシック"/>
      <family val="2"/>
      <charset val="128"/>
      <scheme val="minor"/>
    </font>
    <font>
      <sz val="10"/>
      <color rgb="FFFF0000"/>
      <name val="ＭＳ Ｐゴシック"/>
      <family val="3"/>
      <charset val="128"/>
      <scheme val="minor"/>
    </font>
    <font>
      <sz val="11"/>
      <color theme="1"/>
      <name val="ＭＳ Ｐゴシック"/>
      <family val="2"/>
      <charset val="128"/>
      <scheme val="minor"/>
    </font>
    <font>
      <sz val="10"/>
      <color theme="1"/>
      <name val="ＭＳ Ｐゴシック"/>
      <family val="3"/>
      <charset val="128"/>
    </font>
    <font>
      <sz val="8"/>
      <color theme="1"/>
      <name val="ＭＳ Ｐゴシック"/>
      <family val="2"/>
      <charset val="128"/>
      <scheme val="minor"/>
    </font>
    <font>
      <b/>
      <sz val="11"/>
      <color rgb="FFFF0000"/>
      <name val="ＭＳ Ｐゴシック"/>
      <family val="3"/>
      <charset val="128"/>
      <scheme val="minor"/>
    </font>
    <font>
      <b/>
      <sz val="10"/>
      <color rgb="FFFF0000"/>
      <name val="ＭＳ Ｐゴシック"/>
      <family val="3"/>
      <charset val="128"/>
      <scheme val="minor"/>
    </font>
    <font>
      <sz val="9"/>
      <color theme="1"/>
      <name val="ＭＳ Ｐゴシック"/>
      <family val="2"/>
      <charset val="128"/>
      <scheme val="minor"/>
    </font>
    <font>
      <u/>
      <sz val="11"/>
      <color theme="10"/>
      <name val="ＭＳ Ｐゴシック"/>
      <family val="2"/>
      <charset val="128"/>
      <scheme val="minor"/>
    </font>
    <font>
      <sz val="10"/>
      <name val="ＭＳ Ｐゴシック"/>
      <family val="3"/>
      <charset val="128"/>
      <scheme val="minor"/>
    </font>
    <font>
      <sz val="11"/>
      <name val="ＭＳ Ｐゴシック"/>
      <family val="3"/>
      <charset val="128"/>
      <scheme val="minor"/>
    </font>
    <font>
      <sz val="10"/>
      <name val="ＭＳ Ｐゴシック"/>
      <family val="2"/>
      <charset val="128"/>
      <scheme val="minor"/>
    </font>
    <font>
      <b/>
      <sz val="10"/>
      <color theme="1"/>
      <name val="ＭＳ Ｐゴシック"/>
      <family val="3"/>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0" fontId="17" fillId="0" borderId="0" applyNumberFormat="0" applyFill="0" applyBorder="0" applyAlignment="0" applyProtection="0">
      <alignment vertical="center"/>
    </xf>
  </cellStyleXfs>
  <cellXfs count="175">
    <xf numFmtId="0" fontId="0" fillId="0" borderId="0" xfId="0">
      <alignment vertical="center"/>
    </xf>
    <xf numFmtId="0" fontId="0" fillId="0" borderId="0" xfId="0" applyAlignment="1">
      <alignment horizontal="center" vertical="center"/>
    </xf>
    <xf numFmtId="176" fontId="0" fillId="0" borderId="0" xfId="0" applyNumberForma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vertical="center" shrinkToFit="1"/>
    </xf>
    <xf numFmtId="0" fontId="5" fillId="0" borderId="0" xfId="0" applyFont="1" applyAlignment="1">
      <alignment vertical="top"/>
    </xf>
    <xf numFmtId="0" fontId="5" fillId="0" borderId="0" xfId="0" applyFont="1" applyAlignment="1">
      <alignment horizontal="center" vertical="center"/>
    </xf>
    <xf numFmtId="0" fontId="5" fillId="0" borderId="0" xfId="0" applyFont="1" applyAlignment="1">
      <alignment vertical="top" wrapText="1"/>
    </xf>
    <xf numFmtId="0" fontId="5" fillId="0" borderId="1" xfId="0" applyFont="1" applyBorder="1">
      <alignment vertical="center"/>
    </xf>
    <xf numFmtId="0" fontId="5" fillId="0" borderId="1" xfId="0" applyFont="1" applyBorder="1" applyAlignment="1">
      <alignment horizontal="center" vertical="center"/>
    </xf>
    <xf numFmtId="0" fontId="4" fillId="0" borderId="0" xfId="0" applyFont="1" applyAlignment="1">
      <alignment vertical="top"/>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5" fillId="0" borderId="0" xfId="0" applyFont="1" applyAlignment="1">
      <alignment horizontal="left" vertical="top" wrapText="1"/>
    </xf>
    <xf numFmtId="0" fontId="4" fillId="0" borderId="0" xfId="0" applyFont="1" applyAlignment="1">
      <alignment horizontal="center" vertical="top"/>
    </xf>
    <xf numFmtId="0" fontId="4" fillId="0" borderId="0" xfId="0" applyFont="1" applyAlignment="1">
      <alignment horizontal="left" vertical="center"/>
    </xf>
    <xf numFmtId="0" fontId="4" fillId="0" borderId="0" xfId="0" applyFont="1" applyAlignment="1">
      <alignment horizontal="right" vertical="center"/>
    </xf>
    <xf numFmtId="0" fontId="5" fillId="0" borderId="1" xfId="0" applyFont="1" applyBorder="1" applyProtection="1">
      <alignment vertical="center"/>
      <protection locked="0"/>
    </xf>
    <xf numFmtId="177" fontId="5" fillId="0" borderId="1" xfId="0" applyNumberFormat="1" applyFont="1" applyBorder="1" applyAlignment="1" applyProtection="1">
      <alignment horizontal="center" vertical="center"/>
      <protection locked="0"/>
    </xf>
    <xf numFmtId="0" fontId="4" fillId="0" borderId="1" xfId="0" applyFont="1" applyBorder="1" applyProtection="1">
      <alignment vertical="center"/>
      <protection locked="0"/>
    </xf>
    <xf numFmtId="0" fontId="4" fillId="0" borderId="0" xfId="0" applyFont="1" applyProtection="1">
      <alignment vertical="center"/>
      <protection locked="0"/>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8" xfId="0" applyFont="1" applyBorder="1">
      <alignment vertical="center"/>
    </xf>
    <xf numFmtId="0" fontId="4" fillId="0" borderId="6"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8" xfId="0" applyFont="1" applyBorder="1" applyAlignment="1">
      <alignment vertical="center" shrinkToFit="1"/>
    </xf>
    <xf numFmtId="0" fontId="4" fillId="0" borderId="8" xfId="0" applyFont="1" applyBorder="1" applyAlignment="1">
      <alignment horizontal="left" vertical="center" indent="1"/>
    </xf>
    <xf numFmtId="0" fontId="4" fillId="0" borderId="8" xfId="0" applyFont="1" applyBorder="1" applyAlignment="1">
      <alignment horizontal="left" vertical="center" indent="1" shrinkToFit="1"/>
    </xf>
    <xf numFmtId="0" fontId="0" fillId="2" borderId="0" xfId="0" applyFill="1" applyAlignment="1">
      <alignment horizontal="center" vertical="center" shrinkToFit="1"/>
    </xf>
    <xf numFmtId="176" fontId="0" fillId="2" borderId="0" xfId="0" applyNumberFormat="1" applyFill="1" applyAlignment="1">
      <alignment horizontal="center" vertical="center" shrinkToFit="1"/>
    </xf>
    <xf numFmtId="0" fontId="0" fillId="3" borderId="0" xfId="0" applyFill="1" applyAlignment="1">
      <alignment vertical="center" shrinkToFit="1"/>
    </xf>
    <xf numFmtId="14" fontId="0" fillId="3" borderId="0" xfId="0" applyNumberFormat="1" applyFill="1" applyAlignment="1">
      <alignment vertical="center" shrinkToFit="1"/>
    </xf>
    <xf numFmtId="176" fontId="0" fillId="3" borderId="0" xfId="0" applyNumberFormat="1" applyFill="1" applyAlignment="1">
      <alignment vertical="center" shrinkToFit="1"/>
    </xf>
    <xf numFmtId="0" fontId="0" fillId="0" borderId="0" xfId="0" applyAlignment="1">
      <alignment horizontal="right" vertical="center"/>
    </xf>
    <xf numFmtId="0" fontId="8" fillId="0" borderId="0" xfId="0" applyFont="1" applyAlignment="1">
      <alignment horizontal="right" vertical="center"/>
    </xf>
    <xf numFmtId="14" fontId="0" fillId="0" borderId="17" xfId="0" applyNumberFormat="1" applyBorder="1" applyAlignment="1" applyProtection="1">
      <alignment vertical="center" shrinkToFit="1"/>
      <protection locked="0"/>
    </xf>
    <xf numFmtId="0" fontId="0" fillId="0" borderId="18" xfId="0" applyBorder="1" applyAlignment="1" applyProtection="1">
      <alignment vertical="center" shrinkToFit="1"/>
      <protection locked="0"/>
    </xf>
    <xf numFmtId="0" fontId="0" fillId="0" borderId="19" xfId="0" applyBorder="1" applyAlignment="1" applyProtection="1">
      <alignment vertical="center" shrinkToFit="1"/>
      <protection locked="0"/>
    </xf>
    <xf numFmtId="0" fontId="0" fillId="0" borderId="16" xfId="0" applyBorder="1" applyAlignment="1" applyProtection="1">
      <alignment vertical="center" shrinkToFit="1"/>
      <protection locked="0"/>
    </xf>
    <xf numFmtId="14" fontId="0" fillId="0" borderId="16" xfId="0" applyNumberFormat="1" applyBorder="1" applyAlignment="1" applyProtection="1">
      <alignment vertical="center" shrinkToFit="1"/>
      <protection locked="0"/>
    </xf>
    <xf numFmtId="0" fontId="0" fillId="0" borderId="8" xfId="0" applyBorder="1">
      <alignment vertical="center"/>
    </xf>
    <xf numFmtId="0" fontId="0" fillId="0" borderId="13" xfId="0" applyBorder="1">
      <alignment vertical="center"/>
    </xf>
    <xf numFmtId="0" fontId="0" fillId="0" borderId="6" xfId="0" applyBorder="1">
      <alignment vertical="center"/>
    </xf>
    <xf numFmtId="0" fontId="0" fillId="0" borderId="15" xfId="0" applyBorder="1">
      <alignment vertical="center"/>
    </xf>
    <xf numFmtId="0" fontId="0" fillId="0" borderId="11" xfId="0" applyBorder="1">
      <alignment vertical="center"/>
    </xf>
    <xf numFmtId="0" fontId="0" fillId="0" borderId="10" xfId="0" applyBorder="1">
      <alignment vertical="center"/>
    </xf>
    <xf numFmtId="0" fontId="0" fillId="3" borderId="0" xfId="0" applyFill="1">
      <alignment vertical="center"/>
    </xf>
    <xf numFmtId="0" fontId="0" fillId="3" borderId="0" xfId="0" applyFill="1" applyAlignment="1">
      <alignment horizontal="center" vertical="center"/>
    </xf>
    <xf numFmtId="176" fontId="0" fillId="3" borderId="0" xfId="0" applyNumberFormat="1" applyFill="1">
      <alignment vertical="center"/>
    </xf>
    <xf numFmtId="0" fontId="5" fillId="0" borderId="1" xfId="0" applyFont="1" applyBorder="1" applyAlignment="1" applyProtection="1">
      <alignment vertical="center" shrinkToFit="1"/>
      <protection locked="0"/>
    </xf>
    <xf numFmtId="0" fontId="4" fillId="0" borderId="8" xfId="0" applyFont="1" applyBorder="1" applyAlignment="1" applyProtection="1">
      <alignment horizontal="left" vertical="center" indent="1"/>
      <protection locked="0"/>
    </xf>
    <xf numFmtId="38" fontId="4" fillId="0" borderId="1" xfId="1" applyFont="1" applyBorder="1" applyAlignment="1" applyProtection="1">
      <alignment vertical="top" wrapText="1"/>
      <protection locked="0"/>
    </xf>
    <xf numFmtId="38" fontId="4" fillId="0" borderId="1" xfId="1" applyFont="1" applyBorder="1" applyProtection="1">
      <alignment vertical="center"/>
      <protection locked="0"/>
    </xf>
    <xf numFmtId="0" fontId="5" fillId="0" borderId="0" xfId="0" applyFont="1" applyAlignment="1">
      <alignment horizontal="right" vertical="center"/>
    </xf>
    <xf numFmtId="0" fontId="12" fillId="0" borderId="4" xfId="0" applyFont="1" applyBorder="1" applyAlignment="1">
      <alignment horizontal="justify" vertical="center" wrapText="1"/>
    </xf>
    <xf numFmtId="0" fontId="12" fillId="0" borderId="11" xfId="0" applyFont="1" applyBorder="1" applyAlignment="1">
      <alignment horizontal="justify" vertical="center" wrapText="1"/>
    </xf>
    <xf numFmtId="0" fontId="5" fillId="0" borderId="12" xfId="0" applyFont="1" applyBorder="1">
      <alignment vertical="center"/>
    </xf>
    <xf numFmtId="0" fontId="5" fillId="0" borderId="10" xfId="0" applyFont="1" applyBorder="1">
      <alignment vertical="center"/>
    </xf>
    <xf numFmtId="0" fontId="12" fillId="0" borderId="7" xfId="0" applyFont="1" applyBorder="1" applyAlignment="1">
      <alignment horizontal="justify" vertical="center" wrapText="1"/>
    </xf>
    <xf numFmtId="0" fontId="12" fillId="0" borderId="8" xfId="0" applyFont="1" applyBorder="1" applyAlignment="1">
      <alignment horizontal="justify" vertical="center" wrapText="1"/>
    </xf>
    <xf numFmtId="0" fontId="5" fillId="0" borderId="6" xfId="0" applyFont="1" applyBorder="1">
      <alignment vertical="center"/>
    </xf>
    <xf numFmtId="0" fontId="12" fillId="0" borderId="1" xfId="0" applyFont="1" applyBorder="1" applyAlignment="1">
      <alignment horizontal="justify" vertical="center" wrapText="1"/>
    </xf>
    <xf numFmtId="0" fontId="5" fillId="0" borderId="2" xfId="0" applyFont="1" applyBorder="1">
      <alignment vertical="center"/>
    </xf>
    <xf numFmtId="0" fontId="5" fillId="0" borderId="9" xfId="0" applyFont="1" applyBorder="1">
      <alignment vertical="center"/>
    </xf>
    <xf numFmtId="0" fontId="5" fillId="0" borderId="3" xfId="0" applyFont="1" applyBorder="1">
      <alignment vertical="center"/>
    </xf>
    <xf numFmtId="0" fontId="12" fillId="0" borderId="1" xfId="0" applyFont="1" applyBorder="1" applyAlignment="1">
      <alignment horizontal="justify" vertical="top" wrapText="1"/>
    </xf>
    <xf numFmtId="0" fontId="5" fillId="0" borderId="2" xfId="0" applyFont="1" applyBorder="1" applyAlignment="1">
      <alignment vertical="top"/>
    </xf>
    <xf numFmtId="0" fontId="5" fillId="0" borderId="3" xfId="0" applyFont="1" applyBorder="1" applyAlignment="1">
      <alignment vertical="top"/>
    </xf>
    <xf numFmtId="0" fontId="4" fillId="0" borderId="0" xfId="0" applyFont="1" applyAlignment="1">
      <alignment horizontal="left" vertical="center" indent="1" shrinkToFit="1"/>
    </xf>
    <xf numFmtId="0" fontId="5" fillId="0" borderId="4" xfId="0" applyFont="1" applyBorder="1" applyProtection="1">
      <alignment vertical="center"/>
      <protection locked="0"/>
    </xf>
    <xf numFmtId="0" fontId="5" fillId="0" borderId="5" xfId="0" applyFont="1" applyBorder="1" applyProtection="1">
      <alignment vertical="center"/>
      <protection locked="0"/>
    </xf>
    <xf numFmtId="0" fontId="4" fillId="0" borderId="14" xfId="0" applyFont="1" applyBorder="1" applyProtection="1">
      <alignment vertical="center"/>
      <protection locked="0"/>
    </xf>
    <xf numFmtId="0" fontId="4" fillId="0" borderId="1" xfId="0" applyFont="1" applyBorder="1" applyAlignment="1" applyProtection="1">
      <alignment vertical="center" shrinkToFit="1"/>
      <protection locked="0"/>
    </xf>
    <xf numFmtId="38" fontId="4" fillId="0" borderId="1" xfId="1" applyFont="1" applyBorder="1" applyProtection="1">
      <alignment vertical="center"/>
    </xf>
    <xf numFmtId="0" fontId="0" fillId="0" borderId="0" xfId="0" applyAlignment="1">
      <alignment vertical="center" wrapText="1"/>
    </xf>
    <xf numFmtId="0" fontId="13" fillId="0" borderId="0" xfId="0" applyFont="1" applyAlignment="1" applyProtection="1">
      <alignment horizontal="right" vertical="center"/>
      <protection locked="0"/>
    </xf>
    <xf numFmtId="0" fontId="4" fillId="0" borderId="0" xfId="0" applyFont="1" applyAlignment="1">
      <alignment vertical="center" shrinkToFit="1"/>
    </xf>
    <xf numFmtId="0" fontId="5" fillId="0" borderId="0" xfId="0" applyFont="1" applyAlignment="1">
      <alignment vertical="center" wrapText="1"/>
    </xf>
    <xf numFmtId="0" fontId="5" fillId="0" borderId="5" xfId="0" applyFont="1" applyBorder="1" applyAlignment="1" applyProtection="1">
      <alignment horizontal="left" vertical="center" shrinkToFit="1"/>
      <protection locked="0"/>
    </xf>
    <xf numFmtId="0" fontId="14" fillId="0" borderId="0" xfId="0" applyFont="1">
      <alignment vertical="center"/>
    </xf>
    <xf numFmtId="0" fontId="5" fillId="0" borderId="4" xfId="0" applyFont="1" applyBorder="1" applyAlignment="1">
      <alignment horizontal="left" vertical="center" shrinkToFit="1"/>
    </xf>
    <xf numFmtId="0" fontId="15" fillId="0" borderId="0" xfId="0" applyFont="1">
      <alignment vertical="center"/>
    </xf>
    <xf numFmtId="0" fontId="4" fillId="0" borderId="1" xfId="0" applyFont="1" applyBorder="1">
      <alignment vertical="center"/>
    </xf>
    <xf numFmtId="0" fontId="13" fillId="0" borderId="0" xfId="0" applyFont="1" applyAlignment="1">
      <alignment horizontal="right"/>
    </xf>
    <xf numFmtId="0" fontId="4" fillId="0" borderId="1" xfId="0" applyFont="1" applyBorder="1" applyAlignment="1" applyProtection="1">
      <alignment horizontal="left" vertical="center" shrinkToFit="1"/>
      <protection locked="0"/>
    </xf>
    <xf numFmtId="0" fontId="5" fillId="0" borderId="4" xfId="0" applyFont="1" applyBorder="1" applyAlignment="1">
      <alignment horizontal="center" vertical="center"/>
    </xf>
    <xf numFmtId="0" fontId="5" fillId="0" borderId="4" xfId="0" applyFont="1" applyBorder="1" applyAlignment="1">
      <alignment horizontal="left" vertical="center"/>
    </xf>
    <xf numFmtId="0" fontId="5" fillId="0" borderId="2" xfId="0" applyFont="1" applyBorder="1" applyAlignment="1" applyProtection="1">
      <alignment horizontal="left" vertical="center" shrinkToFit="1"/>
      <protection locked="0"/>
    </xf>
    <xf numFmtId="0" fontId="5" fillId="0" borderId="3" xfId="0" applyFont="1" applyBorder="1" applyAlignment="1" applyProtection="1">
      <alignment horizontal="left" vertical="center" shrinkToFit="1"/>
      <protection locked="0"/>
    </xf>
    <xf numFmtId="0" fontId="5" fillId="0" borderId="8" xfId="0" applyFont="1" applyBorder="1" applyAlignment="1">
      <alignment horizontal="left" vertical="center" shrinkToFit="1"/>
    </xf>
    <xf numFmtId="0" fontId="5" fillId="0" borderId="0" xfId="0" applyFont="1" applyAlignment="1">
      <alignment horizontal="left" vertical="top"/>
    </xf>
    <xf numFmtId="0" fontId="5" fillId="0" borderId="5" xfId="0" applyFont="1" applyBorder="1" applyAlignment="1">
      <alignment horizontal="left" vertical="center" shrinkToFit="1"/>
    </xf>
    <xf numFmtId="0" fontId="5" fillId="0" borderId="1" xfId="0" applyFont="1" applyBorder="1" applyAlignment="1" applyProtection="1">
      <alignment horizontal="left" vertical="center" shrinkToFit="1"/>
      <protection locked="0"/>
    </xf>
    <xf numFmtId="0" fontId="4" fillId="0" borderId="1" xfId="0" applyFont="1" applyBorder="1" applyAlignment="1" applyProtection="1">
      <alignment horizontal="center" vertical="top"/>
      <protection locked="0"/>
    </xf>
    <xf numFmtId="0" fontId="13" fillId="0" borderId="0" xfId="0" applyFont="1" applyAlignment="1" applyProtection="1">
      <alignment horizontal="right"/>
      <protection locked="0"/>
    </xf>
    <xf numFmtId="0" fontId="16" fillId="0" borderId="1" xfId="0" applyFont="1" applyBorder="1" applyProtection="1">
      <alignment vertical="center"/>
      <protection locked="0"/>
    </xf>
    <xf numFmtId="14" fontId="0" fillId="3" borderId="16" xfId="0" applyNumberFormat="1" applyFill="1" applyBorder="1">
      <alignment vertical="center"/>
    </xf>
    <xf numFmtId="0" fontId="0" fillId="2" borderId="0" xfId="0" applyFill="1">
      <alignment vertical="center"/>
    </xf>
    <xf numFmtId="0" fontId="0" fillId="3" borderId="20" xfId="0" applyFill="1" applyBorder="1">
      <alignment vertical="center"/>
    </xf>
    <xf numFmtId="0" fontId="0" fillId="3" borderId="21" xfId="0" applyFill="1" applyBorder="1">
      <alignment vertical="center"/>
    </xf>
    <xf numFmtId="38" fontId="0" fillId="3" borderId="22" xfId="0" applyNumberFormat="1" applyFill="1" applyBorder="1">
      <alignment vertical="center"/>
    </xf>
    <xf numFmtId="38" fontId="0" fillId="3" borderId="23" xfId="0" applyNumberFormat="1" applyFill="1" applyBorder="1">
      <alignment vertical="center"/>
    </xf>
    <xf numFmtId="38" fontId="0" fillId="3" borderId="24" xfId="0" applyNumberFormat="1" applyFill="1" applyBorder="1">
      <alignment vertical="center"/>
    </xf>
    <xf numFmtId="38" fontId="0" fillId="3" borderId="25" xfId="0" applyNumberFormat="1" applyFill="1" applyBorder="1">
      <alignment vertical="center"/>
    </xf>
    <xf numFmtId="0" fontId="0" fillId="2" borderId="0" xfId="0" applyFill="1" applyAlignment="1">
      <alignment horizontal="center" vertical="center"/>
    </xf>
    <xf numFmtId="38" fontId="4" fillId="0" borderId="1" xfId="1" applyFont="1" applyFill="1" applyBorder="1" applyProtection="1">
      <alignment vertical="center"/>
      <protection locked="0"/>
    </xf>
    <xf numFmtId="0" fontId="4" fillId="0" borderId="0" xfId="0" applyFont="1" applyAlignment="1">
      <alignment horizontal="left" vertical="center" indent="1"/>
    </xf>
    <xf numFmtId="0" fontId="20" fillId="0" borderId="0" xfId="0" applyFont="1">
      <alignment vertical="center"/>
    </xf>
    <xf numFmtId="0" fontId="18" fillId="0" borderId="0" xfId="0" applyFont="1">
      <alignment vertical="center"/>
    </xf>
    <xf numFmtId="0" fontId="18" fillId="0" borderId="0" xfId="0" applyFont="1" applyAlignment="1">
      <alignment horizontal="left" vertical="center" indent="1"/>
    </xf>
    <xf numFmtId="0" fontId="18" fillId="0" borderId="0" xfId="0" applyFont="1" applyAlignment="1">
      <alignment horizontal="right" vertical="center"/>
    </xf>
    <xf numFmtId="0" fontId="20" fillId="0" borderId="0" xfId="0" applyFont="1" applyAlignment="1">
      <alignment horizontal="left" vertical="center" indent="1"/>
    </xf>
    <xf numFmtId="0" fontId="21" fillId="0" borderId="0" xfId="0" applyFont="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10"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justify" vertical="center" wrapText="1"/>
    </xf>
    <xf numFmtId="0" fontId="5" fillId="0" borderId="9" xfId="0" applyFont="1" applyBorder="1" applyAlignment="1">
      <alignment horizontal="left" vertical="center" wrapText="1"/>
    </xf>
    <xf numFmtId="0" fontId="5" fillId="0" borderId="12" xfId="0" applyFont="1" applyBorder="1" applyAlignment="1">
      <alignment horizontal="left" vertical="center" shrinkToFit="1"/>
    </xf>
    <xf numFmtId="0" fontId="5" fillId="0" borderId="0" xfId="0" applyFont="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8"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right" vertical="center" shrinkToFit="1"/>
    </xf>
    <xf numFmtId="0" fontId="8" fillId="0" borderId="0" xfId="0" applyFont="1" applyAlignment="1">
      <alignment horizontal="right" vertical="center" shrinkToFi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center" wrapText="1"/>
    </xf>
    <xf numFmtId="0" fontId="0" fillId="0" borderId="0" xfId="0" applyAlignment="1">
      <alignment horizontal="left" vertical="center"/>
    </xf>
    <xf numFmtId="0" fontId="18" fillId="0" borderId="2" xfId="0" applyFont="1" applyBorder="1" applyAlignment="1">
      <alignment horizontal="left" vertical="top" wrapText="1"/>
    </xf>
    <xf numFmtId="0" fontId="18" fillId="0" borderId="9" xfId="0" applyFont="1" applyBorder="1" applyAlignment="1">
      <alignment horizontal="left" vertical="top" wrapText="1"/>
    </xf>
    <xf numFmtId="0" fontId="19" fillId="0" borderId="3" xfId="0" applyFont="1" applyBorder="1" applyAlignment="1">
      <alignment horizontal="left" vertical="top" wrapText="1"/>
    </xf>
    <xf numFmtId="0" fontId="5" fillId="0" borderId="2"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0" fillId="0" borderId="3" xfId="0" applyBorder="1" applyProtection="1">
      <alignment vertical="center"/>
      <protection locked="0"/>
    </xf>
    <xf numFmtId="0" fontId="9" fillId="0" borderId="0" xfId="0" applyFont="1" applyAlignment="1">
      <alignment horizontal="center" vertical="center" wrapText="1"/>
    </xf>
    <xf numFmtId="0" fontId="10" fillId="0" borderId="0" xfId="0" applyFont="1" applyAlignment="1">
      <alignment horizontal="center" vertical="center"/>
    </xf>
    <xf numFmtId="0" fontId="5" fillId="0" borderId="1" xfId="0" applyFont="1" applyBorder="1" applyAlignment="1" applyProtection="1">
      <alignment horizontal="left" vertical="top" wrapText="1"/>
      <protection locked="0"/>
    </xf>
    <xf numFmtId="0" fontId="18" fillId="0" borderId="9" xfId="0" applyFont="1" applyBorder="1" applyAlignment="1">
      <alignment horizontal="left" vertical="top"/>
    </xf>
    <xf numFmtId="0" fontId="18" fillId="0" borderId="3" xfId="0" applyFont="1" applyBorder="1" applyAlignment="1">
      <alignment horizontal="left" vertical="top"/>
    </xf>
    <xf numFmtId="0" fontId="4" fillId="0" borderId="2" xfId="0" applyFont="1" applyBorder="1" applyAlignment="1" applyProtection="1">
      <alignment horizontal="left" vertical="center" shrinkToFit="1"/>
      <protection locked="0"/>
    </xf>
    <xf numFmtId="0" fontId="4" fillId="0" borderId="9" xfId="0" applyFont="1" applyBorder="1" applyAlignment="1" applyProtection="1">
      <alignment horizontal="left" vertical="center" shrinkToFit="1"/>
      <protection locked="0"/>
    </xf>
    <xf numFmtId="0" fontId="4" fillId="0" borderId="3" xfId="0" applyFont="1" applyBorder="1" applyAlignment="1" applyProtection="1">
      <alignment horizontal="left" vertical="center" shrinkToFit="1"/>
      <protection locked="0"/>
    </xf>
    <xf numFmtId="0" fontId="4" fillId="0" borderId="4" xfId="0" applyFont="1" applyBorder="1" applyAlignment="1">
      <alignment horizontal="left" vertical="center"/>
    </xf>
    <xf numFmtId="0" fontId="4" fillId="0" borderId="7" xfId="0" applyFont="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1" xfId="0" applyFont="1" applyBorder="1" applyAlignment="1" applyProtection="1">
      <alignment horizontal="left" vertical="center" shrinkToFit="1"/>
      <protection locked="0"/>
    </xf>
    <xf numFmtId="0" fontId="17" fillId="0" borderId="1" xfId="2" applyBorder="1" applyAlignment="1" applyProtection="1">
      <alignment horizontal="left" vertical="center" shrinkToFit="1"/>
      <protection locked="0"/>
    </xf>
    <xf numFmtId="0" fontId="0" fillId="0" borderId="1" xfId="0" applyBorder="1" applyAlignment="1" applyProtection="1">
      <alignment horizontal="left" vertical="center" shrinkToFit="1"/>
      <protection locked="0"/>
    </xf>
    <xf numFmtId="0" fontId="4" fillId="0" borderId="0" xfId="0" applyFont="1" applyAlignment="1">
      <alignment horizontal="left" vertical="center" shrinkToFit="1"/>
    </xf>
    <xf numFmtId="0" fontId="4" fillId="0" borderId="2"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2" xfId="0" applyFont="1" applyBorder="1" applyAlignment="1">
      <alignment horizontal="left" vertical="top"/>
    </xf>
    <xf numFmtId="0" fontId="4" fillId="0" borderId="9" xfId="0" applyFont="1" applyBorder="1" applyAlignment="1">
      <alignment horizontal="left" vertical="top"/>
    </xf>
    <xf numFmtId="0" fontId="4" fillId="0" borderId="3" xfId="0" applyFont="1" applyBorder="1" applyAlignment="1">
      <alignment horizontal="left" vertical="top"/>
    </xf>
    <xf numFmtId="0" fontId="5" fillId="0" borderId="1" xfId="0" applyFont="1" applyBorder="1" applyAlignment="1" applyProtection="1">
      <alignment horizontal="left" vertical="center" shrinkToFit="1"/>
      <protection locked="0"/>
    </xf>
    <xf numFmtId="0" fontId="5" fillId="0" borderId="1" xfId="0" applyFont="1" applyBorder="1" applyAlignment="1">
      <alignment horizontal="left" vertical="center" wrapText="1"/>
    </xf>
    <xf numFmtId="0" fontId="4" fillId="0" borderId="0" xfId="0" applyFont="1" applyAlignment="1">
      <alignment horizontal="center" vertical="center"/>
    </xf>
  </cellXfs>
  <cellStyles count="3">
    <cellStyle name="ハイパーリンク" xfId="2" builtinId="8"/>
    <cellStyle name="桁区切り" xfId="1" builtinId="6"/>
    <cellStyle name="標準" xfId="0" builtinId="0"/>
  </cellStyles>
  <dxfs count="49">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333375</xdr:colOff>
      <xdr:row>21</xdr:row>
      <xdr:rowOff>95250</xdr:rowOff>
    </xdr:from>
    <xdr:to>
      <xdr:col>5</xdr:col>
      <xdr:colOff>561975</xdr:colOff>
      <xdr:row>21</xdr:row>
      <xdr:rowOff>257175</xdr:rowOff>
    </xdr:to>
    <xdr:sp macro="" textlink="">
      <xdr:nvSpPr>
        <xdr:cNvPr id="4097" name="AutoShape 1">
          <a:extLst>
            <a:ext uri="{FF2B5EF4-FFF2-40B4-BE49-F238E27FC236}">
              <a16:creationId xmlns:a16="http://schemas.microsoft.com/office/drawing/2014/main" id="{00000000-0008-0000-0000-000001100000}"/>
            </a:ext>
          </a:extLst>
        </xdr:cNvPr>
        <xdr:cNvSpPr>
          <a:spLocks noChangeArrowheads="1"/>
        </xdr:cNvSpPr>
      </xdr:nvSpPr>
      <xdr:spPr bwMode="auto">
        <a:xfrm rot="10800000">
          <a:off x="3076575" y="7515225"/>
          <a:ext cx="228600" cy="161925"/>
        </a:xfrm>
        <a:custGeom>
          <a:avLst/>
          <a:gdLst>
            <a:gd name="G0" fmla="+- 9257 0 0"/>
            <a:gd name="G1" fmla="+- 18514 0 0"/>
            <a:gd name="G2" fmla="+- 7200 0 0"/>
            <a:gd name="G3" fmla="*/ 9257 1 2"/>
            <a:gd name="G4" fmla="+- G3 10800 0"/>
            <a:gd name="G5" fmla="+- 21600 9257 18514"/>
            <a:gd name="G6" fmla="+- 18514 7200 0"/>
            <a:gd name="G7" fmla="*/ G6 1 2"/>
            <a:gd name="G8" fmla="*/ 18514 2 1"/>
            <a:gd name="G9" fmla="+- G8 0 21600"/>
            <a:gd name="G10" fmla="*/ 21600 G0 G1"/>
            <a:gd name="G11" fmla="*/ 21600 G4 G1"/>
            <a:gd name="G12" fmla="*/ 21600 G5 G1"/>
            <a:gd name="G13" fmla="*/ 21600 G7 G1"/>
            <a:gd name="G14" fmla="*/ 18514 1 2"/>
            <a:gd name="G15" fmla="+- G5 0 G4"/>
            <a:gd name="G16" fmla="+- G0 0 G4"/>
            <a:gd name="G17" fmla="*/ G2 G15 G16"/>
            <a:gd name="T0" fmla="*/ 15429 w 21600"/>
            <a:gd name="T1" fmla="*/ 0 h 21600"/>
            <a:gd name="T2" fmla="*/ 9257 w 21600"/>
            <a:gd name="T3" fmla="*/ 7200 h 21600"/>
            <a:gd name="T4" fmla="*/ 0 w 21600"/>
            <a:gd name="T5" fmla="*/ 18001 h 21600"/>
            <a:gd name="T6" fmla="*/ 9257 w 21600"/>
            <a:gd name="T7" fmla="*/ 21600 h 21600"/>
            <a:gd name="T8" fmla="*/ 18514 w 21600"/>
            <a:gd name="T9" fmla="*/ 15000 h 21600"/>
            <a:gd name="T10" fmla="*/ 21600 w 21600"/>
            <a:gd name="T11" fmla="*/ 7200 h 21600"/>
            <a:gd name="T12" fmla="*/ 17694720 60000 65536"/>
            <a:gd name="T13" fmla="*/ 11796480 60000 65536"/>
            <a:gd name="T14" fmla="*/ 11796480 60000 65536"/>
            <a:gd name="T15" fmla="*/ 5898240 60000 65536"/>
            <a:gd name="T16" fmla="*/ 0 60000 65536"/>
            <a:gd name="T17" fmla="*/ 0 60000 65536"/>
            <a:gd name="T18" fmla="*/ 0 w 21600"/>
            <a:gd name="T19" fmla="*/ G12 h 21600"/>
            <a:gd name="T20" fmla="*/ G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close/>
            </a:path>
          </a:pathLst>
        </a:custGeom>
        <a:solidFill>
          <a:srgbClr val="FFFFFF"/>
        </a:solidFill>
        <a:ln w="6350">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74084</xdr:colOff>
      <xdr:row>42</xdr:row>
      <xdr:rowOff>423333</xdr:rowOff>
    </xdr:from>
    <xdr:to>
      <xdr:col>15</xdr:col>
      <xdr:colOff>84667</xdr:colOff>
      <xdr:row>54</xdr:row>
      <xdr:rowOff>10584</xdr:rowOff>
    </xdr:to>
    <xdr:sp macro="" textlink="">
      <xdr:nvSpPr>
        <xdr:cNvPr id="2" name="正方形/長方形 1">
          <a:extLst>
            <a:ext uri="{FF2B5EF4-FFF2-40B4-BE49-F238E27FC236}">
              <a16:creationId xmlns:a16="http://schemas.microsoft.com/office/drawing/2014/main" id="{F5BAFEDE-BB0E-48BF-B3EB-65A8CD5C99DC}"/>
            </a:ext>
          </a:extLst>
        </xdr:cNvPr>
        <xdr:cNvSpPr/>
      </xdr:nvSpPr>
      <xdr:spPr>
        <a:xfrm>
          <a:off x="7577667" y="10265833"/>
          <a:ext cx="5513917" cy="1756834"/>
        </a:xfrm>
        <a:prstGeom prst="rect">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留意事項</a:t>
          </a:r>
          <a:r>
            <a:rPr kumimoji="1" lang="en-US" altLang="ja-JP" sz="1100">
              <a:solidFill>
                <a:srgbClr val="FF0000"/>
              </a:solidFill>
            </a:rPr>
            <a:t>】</a:t>
          </a:r>
        </a:p>
        <a:p>
          <a:pPr algn="l"/>
          <a:r>
            <a:rPr kumimoji="1" lang="ja-JP" altLang="en-US" sz="1100">
              <a:solidFill>
                <a:srgbClr val="FF0000"/>
              </a:solidFill>
            </a:rPr>
            <a:t>間接経費を減額・免除申請する場合</a:t>
          </a:r>
          <a:endParaRPr kumimoji="1" lang="en-US" altLang="ja-JP" sz="1100">
            <a:solidFill>
              <a:srgbClr val="FF0000"/>
            </a:solidFill>
          </a:endParaRPr>
        </a:p>
        <a:p>
          <a:pPr algn="l"/>
          <a:endParaRPr kumimoji="1" lang="en-US" altLang="ja-JP" sz="1100" b="1">
            <a:solidFill>
              <a:srgbClr val="FF0000"/>
            </a:solidFill>
          </a:endParaRPr>
        </a:p>
        <a:p>
          <a:pPr algn="l"/>
          <a:r>
            <a:rPr kumimoji="1" lang="ja-JP" altLang="en-US" sz="1100" b="1">
              <a:solidFill>
                <a:srgbClr val="FF0000"/>
              </a:solidFill>
            </a:rPr>
            <a:t>第７条第４項第１号：</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　</a:t>
          </a:r>
          <a:r>
            <a:rPr lang="ja-JP" altLang="ja-JP" sz="1100">
              <a:solidFill>
                <a:srgbClr val="FF0000"/>
              </a:solidFill>
              <a:effectLst/>
              <a:latin typeface="+mn-lt"/>
              <a:ea typeface="+mn-ea"/>
              <a:cs typeface="+mn-cs"/>
            </a:rPr>
            <a:t>間接経費率が独自に設定されていること又は間接経費を計上できないことが記載された</a:t>
          </a:r>
          <a:r>
            <a:rPr lang="ja-JP" altLang="en-US" sz="1100">
              <a:solidFill>
                <a:srgbClr val="FF0000"/>
              </a:solidFill>
              <a:effectLst/>
              <a:latin typeface="+mn-lt"/>
              <a:ea typeface="+mn-ea"/>
              <a:cs typeface="+mn-cs"/>
            </a:rPr>
            <a:t>　</a:t>
          </a:r>
          <a:endParaRPr lang="en-US" altLang="ja-JP" sz="1100">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a:solidFill>
                <a:srgbClr val="FF0000"/>
              </a:solidFill>
              <a:effectLst/>
              <a:latin typeface="+mn-lt"/>
              <a:ea typeface="+mn-ea"/>
              <a:cs typeface="+mn-cs"/>
            </a:rPr>
            <a:t>　</a:t>
          </a:r>
          <a:r>
            <a:rPr lang="ja-JP" altLang="ja-JP" sz="1100">
              <a:solidFill>
                <a:srgbClr val="FF0000"/>
              </a:solidFill>
              <a:effectLst/>
              <a:latin typeface="+mn-lt"/>
              <a:ea typeface="+mn-ea"/>
              <a:cs typeface="+mn-cs"/>
            </a:rPr>
            <a:t>公募要領等の資料を</a:t>
          </a:r>
          <a:r>
            <a:rPr lang="ja-JP" altLang="en-US" sz="1100">
              <a:solidFill>
                <a:srgbClr val="FF0000"/>
              </a:solidFill>
              <a:effectLst/>
              <a:latin typeface="+mn-lt"/>
              <a:ea typeface="+mn-ea"/>
              <a:cs typeface="+mn-cs"/>
            </a:rPr>
            <a:t>本様式</a:t>
          </a:r>
          <a:r>
            <a:rPr lang="ja-JP" altLang="ja-JP" sz="1100">
              <a:solidFill>
                <a:srgbClr val="FF0000"/>
              </a:solidFill>
              <a:effectLst/>
              <a:latin typeface="+mn-lt"/>
              <a:ea typeface="+mn-ea"/>
              <a:cs typeface="+mn-cs"/>
            </a:rPr>
            <a:t>と併せて提出してください。</a:t>
          </a:r>
          <a:endParaRPr kumimoji="1" lang="en-US" altLang="ja-JP" sz="1100" b="1">
            <a:solidFill>
              <a:srgbClr val="FF0000"/>
            </a:solidFill>
          </a:endParaRPr>
        </a:p>
        <a:p>
          <a:pPr algn="l"/>
          <a:r>
            <a:rPr kumimoji="1" lang="ja-JP" altLang="en-US" sz="1100" b="1">
              <a:solidFill>
                <a:srgbClr val="FF0000"/>
              </a:solidFill>
            </a:rPr>
            <a:t>　</a:t>
          </a:r>
          <a:endParaRPr kumimoji="1" lang="en-US" altLang="ja-JP" sz="1100" b="1">
            <a:solidFill>
              <a:srgbClr val="FF0000"/>
            </a:solidFill>
          </a:endParaRPr>
        </a:p>
        <a:p>
          <a:pPr algn="l"/>
          <a:r>
            <a:rPr kumimoji="1" lang="ja-JP" altLang="en-US" sz="1100" b="1">
              <a:solidFill>
                <a:srgbClr val="FF0000"/>
              </a:solidFill>
            </a:rPr>
            <a:t>第７条第４項第２号：</a:t>
          </a:r>
          <a:endParaRPr kumimoji="1" lang="en-US" altLang="ja-JP" sz="1100" b="1">
            <a:solidFill>
              <a:srgbClr val="FF0000"/>
            </a:solidFill>
          </a:endParaRPr>
        </a:p>
        <a:p>
          <a:pPr algn="l"/>
          <a:r>
            <a:rPr kumimoji="1" lang="ja-JP" altLang="en-US" sz="1100" b="1">
              <a:solidFill>
                <a:srgbClr val="FF0000"/>
              </a:solidFill>
            </a:rPr>
            <a:t>　</a:t>
          </a:r>
          <a:r>
            <a:rPr kumimoji="1" lang="ja-JP" altLang="en-US" sz="1100" b="0">
              <a:solidFill>
                <a:srgbClr val="FF0000"/>
              </a:solidFill>
            </a:rPr>
            <a:t>部局での受入決定前</a:t>
          </a:r>
          <a:r>
            <a:rPr kumimoji="1" lang="ja-JP" altLang="en-US" sz="1100">
              <a:solidFill>
                <a:srgbClr val="FF0000"/>
              </a:solidFill>
            </a:rPr>
            <a:t>に</a:t>
          </a:r>
          <a:r>
            <a:rPr lang="ja-JP" altLang="ja-JP" sz="1100">
              <a:solidFill>
                <a:srgbClr val="FF0000"/>
              </a:solidFill>
              <a:effectLst/>
              <a:latin typeface="+mn-lt"/>
              <a:ea typeface="+mn-ea"/>
              <a:cs typeface="+mn-cs"/>
            </a:rPr>
            <a:t>所定の様式により総長等へ申請が必要です。</a:t>
          </a:r>
          <a:endParaRPr kumimoji="1" lang="en-US" altLang="ja-JP"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952500</xdr:colOff>
      <xdr:row>8</xdr:row>
      <xdr:rowOff>95250</xdr:rowOff>
    </xdr:from>
    <xdr:to>
      <xdr:col>3</xdr:col>
      <xdr:colOff>581025</xdr:colOff>
      <xdr:row>11</xdr:row>
      <xdr:rowOff>104775</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1381125" y="192405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国（○○省、独立行政法人）</a:t>
          </a:r>
        </a:p>
      </xdr:txBody>
    </xdr:sp>
    <xdr:clientData/>
  </xdr:twoCellAnchor>
  <xdr:twoCellAnchor>
    <xdr:from>
      <xdr:col>1</xdr:col>
      <xdr:colOff>952500</xdr:colOff>
      <xdr:row>14</xdr:row>
      <xdr:rowOff>76200</xdr:rowOff>
    </xdr:from>
    <xdr:to>
      <xdr:col>3</xdr:col>
      <xdr:colOff>581025</xdr:colOff>
      <xdr:row>17</xdr:row>
      <xdr:rowOff>85725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381125" y="304800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九州大学</a:t>
          </a:r>
        </a:p>
      </xdr:txBody>
    </xdr:sp>
    <xdr:clientData/>
  </xdr:twoCellAnchor>
  <xdr:twoCellAnchor>
    <xdr:from>
      <xdr:col>1</xdr:col>
      <xdr:colOff>952500</xdr:colOff>
      <xdr:row>20</xdr:row>
      <xdr:rowOff>57150</xdr:rowOff>
    </xdr:from>
    <xdr:to>
      <xdr:col>3</xdr:col>
      <xdr:colOff>581025</xdr:colOff>
      <xdr:row>23</xdr:row>
      <xdr:rowOff>66675</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381125" y="417195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研究機関、民間企業等</a:t>
          </a:r>
        </a:p>
      </xdr:txBody>
    </xdr:sp>
    <xdr:clientData/>
  </xdr:twoCellAnchor>
  <xdr:twoCellAnchor>
    <xdr:from>
      <xdr:col>3</xdr:col>
      <xdr:colOff>1271588</xdr:colOff>
      <xdr:row>14</xdr:row>
      <xdr:rowOff>76200</xdr:rowOff>
    </xdr:from>
    <xdr:to>
      <xdr:col>5</xdr:col>
      <xdr:colOff>442913</xdr:colOff>
      <xdr:row>17</xdr:row>
      <xdr:rowOff>85725</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4081463" y="304800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研究機関、民間企業等</a:t>
          </a:r>
        </a:p>
      </xdr:txBody>
    </xdr:sp>
    <xdr:clientData/>
  </xdr:twoCellAnchor>
  <xdr:twoCellAnchor>
    <xdr:from>
      <xdr:col>3</xdr:col>
      <xdr:colOff>1271588</xdr:colOff>
      <xdr:row>8</xdr:row>
      <xdr:rowOff>95250</xdr:rowOff>
    </xdr:from>
    <xdr:to>
      <xdr:col>5</xdr:col>
      <xdr:colOff>442913</xdr:colOff>
      <xdr:row>11</xdr:row>
      <xdr:rowOff>104775</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4081463" y="192405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国（○○省、独立行政法人）</a:t>
          </a:r>
        </a:p>
      </xdr:txBody>
    </xdr:sp>
    <xdr:clientData/>
  </xdr:twoCellAnchor>
  <xdr:twoCellAnchor>
    <xdr:from>
      <xdr:col>2</xdr:col>
      <xdr:colOff>995363</xdr:colOff>
      <xdr:row>11</xdr:row>
      <xdr:rowOff>104775</xdr:rowOff>
    </xdr:from>
    <xdr:to>
      <xdr:col>2</xdr:col>
      <xdr:colOff>995363</xdr:colOff>
      <xdr:row>14</xdr:row>
      <xdr:rowOff>76200</xdr:rowOff>
    </xdr:to>
    <xdr:cxnSp macro="">
      <xdr:nvCxnSpPr>
        <xdr:cNvPr id="8" name="直線コネクタ 7">
          <a:extLst>
            <a:ext uri="{FF2B5EF4-FFF2-40B4-BE49-F238E27FC236}">
              <a16:creationId xmlns:a16="http://schemas.microsoft.com/office/drawing/2014/main" id="{00000000-0008-0000-0400-000008000000}"/>
            </a:ext>
          </a:extLst>
        </xdr:cNvPr>
        <xdr:cNvCxnSpPr>
          <a:stCxn id="2" idx="2"/>
          <a:endCxn id="3" idx="0"/>
        </xdr:cNvCxnSpPr>
      </xdr:nvCxnSpPr>
      <xdr:spPr>
        <a:xfrm>
          <a:off x="2386013" y="2505075"/>
          <a:ext cx="0" cy="5429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857251</xdr:colOff>
      <xdr:row>11</xdr:row>
      <xdr:rowOff>104775</xdr:rowOff>
    </xdr:from>
    <xdr:to>
      <xdr:col>4</xdr:col>
      <xdr:colOff>857251</xdr:colOff>
      <xdr:row>14</xdr:row>
      <xdr:rowOff>76200</xdr:rowOff>
    </xdr:to>
    <xdr:cxnSp macro="">
      <xdr:nvCxnSpPr>
        <xdr:cNvPr id="12" name="直線コネクタ 11">
          <a:extLst>
            <a:ext uri="{FF2B5EF4-FFF2-40B4-BE49-F238E27FC236}">
              <a16:creationId xmlns:a16="http://schemas.microsoft.com/office/drawing/2014/main" id="{00000000-0008-0000-0400-00000C000000}"/>
            </a:ext>
          </a:extLst>
        </xdr:cNvPr>
        <xdr:cNvCxnSpPr>
          <a:stCxn id="6" idx="2"/>
          <a:endCxn id="5" idx="0"/>
        </xdr:cNvCxnSpPr>
      </xdr:nvCxnSpPr>
      <xdr:spPr>
        <a:xfrm>
          <a:off x="5086351" y="2505075"/>
          <a:ext cx="0" cy="5429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995363</xdr:colOff>
      <xdr:row>17</xdr:row>
      <xdr:rowOff>85725</xdr:rowOff>
    </xdr:from>
    <xdr:to>
      <xdr:col>2</xdr:col>
      <xdr:colOff>995363</xdr:colOff>
      <xdr:row>20</xdr:row>
      <xdr:rowOff>57150</xdr:rowOff>
    </xdr:to>
    <xdr:cxnSp macro="">
      <xdr:nvCxnSpPr>
        <xdr:cNvPr id="14" name="直線コネクタ 13">
          <a:extLst>
            <a:ext uri="{FF2B5EF4-FFF2-40B4-BE49-F238E27FC236}">
              <a16:creationId xmlns:a16="http://schemas.microsoft.com/office/drawing/2014/main" id="{00000000-0008-0000-0400-00000E000000}"/>
            </a:ext>
          </a:extLst>
        </xdr:cNvPr>
        <xdr:cNvCxnSpPr>
          <a:stCxn id="3" idx="2"/>
          <a:endCxn id="4" idx="0"/>
        </xdr:cNvCxnSpPr>
      </xdr:nvCxnSpPr>
      <xdr:spPr>
        <a:xfrm>
          <a:off x="2386013" y="3629025"/>
          <a:ext cx="0" cy="5429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581025</xdr:colOff>
      <xdr:row>15</xdr:row>
      <xdr:rowOff>176213</xdr:rowOff>
    </xdr:from>
    <xdr:to>
      <xdr:col>3</xdr:col>
      <xdr:colOff>1271588</xdr:colOff>
      <xdr:row>15</xdr:row>
      <xdr:rowOff>176213</xdr:rowOff>
    </xdr:to>
    <xdr:cxnSp macro="">
      <xdr:nvCxnSpPr>
        <xdr:cNvPr id="18" name="直線コネクタ 17">
          <a:extLst>
            <a:ext uri="{FF2B5EF4-FFF2-40B4-BE49-F238E27FC236}">
              <a16:creationId xmlns:a16="http://schemas.microsoft.com/office/drawing/2014/main" id="{00000000-0008-0000-0400-000012000000}"/>
            </a:ext>
          </a:extLst>
        </xdr:cNvPr>
        <xdr:cNvCxnSpPr>
          <a:stCxn id="3" idx="3"/>
          <a:endCxn id="5" idx="1"/>
        </xdr:cNvCxnSpPr>
      </xdr:nvCxnSpPr>
      <xdr:spPr>
        <a:xfrm>
          <a:off x="3390900" y="3338513"/>
          <a:ext cx="690563"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276225</xdr:colOff>
      <xdr:row>11</xdr:row>
      <xdr:rowOff>161925</xdr:rowOff>
    </xdr:from>
    <xdr:to>
      <xdr:col>2</xdr:col>
      <xdr:colOff>1143000</xdr:colOff>
      <xdr:row>13</xdr:row>
      <xdr:rowOff>9525</xdr:rowOff>
    </xdr:to>
    <xdr:sp macro="" textlink="">
      <xdr:nvSpPr>
        <xdr:cNvPr id="19" name="テキスト ボックス 18">
          <a:extLst>
            <a:ext uri="{FF2B5EF4-FFF2-40B4-BE49-F238E27FC236}">
              <a16:creationId xmlns:a16="http://schemas.microsoft.com/office/drawing/2014/main" id="{00000000-0008-0000-0400-000013000000}"/>
            </a:ext>
          </a:extLst>
        </xdr:cNvPr>
        <xdr:cNvSpPr txBox="1"/>
      </xdr:nvSpPr>
      <xdr:spPr>
        <a:xfrm>
          <a:off x="1666875" y="2562225"/>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受託研究</a:t>
          </a:r>
        </a:p>
      </xdr:txBody>
    </xdr:sp>
    <xdr:clientData/>
  </xdr:twoCellAnchor>
  <xdr:twoCellAnchor>
    <xdr:from>
      <xdr:col>2</xdr:col>
      <xdr:colOff>180975</xdr:colOff>
      <xdr:row>18</xdr:row>
      <xdr:rowOff>152400</xdr:rowOff>
    </xdr:from>
    <xdr:to>
      <xdr:col>2</xdr:col>
      <xdr:colOff>1047750</xdr:colOff>
      <xdr:row>20</xdr:row>
      <xdr:rowOff>0</xdr:rowOff>
    </xdr:to>
    <xdr:sp macro="" textlink="">
      <xdr:nvSpPr>
        <xdr:cNvPr id="20" name="テキスト ボックス 19">
          <a:extLst>
            <a:ext uri="{FF2B5EF4-FFF2-40B4-BE49-F238E27FC236}">
              <a16:creationId xmlns:a16="http://schemas.microsoft.com/office/drawing/2014/main" id="{00000000-0008-0000-0400-000014000000}"/>
            </a:ext>
          </a:extLst>
        </xdr:cNvPr>
        <xdr:cNvSpPr txBox="1"/>
      </xdr:nvSpPr>
      <xdr:spPr>
        <a:xfrm>
          <a:off x="1571625" y="3886200"/>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再委託研究</a:t>
          </a:r>
        </a:p>
      </xdr:txBody>
    </xdr:sp>
    <xdr:clientData/>
  </xdr:twoCellAnchor>
  <xdr:twoCellAnchor>
    <xdr:from>
      <xdr:col>4</xdr:col>
      <xdr:colOff>857250</xdr:colOff>
      <xdr:row>11</xdr:row>
      <xdr:rowOff>152400</xdr:rowOff>
    </xdr:from>
    <xdr:to>
      <xdr:col>5</xdr:col>
      <xdr:colOff>304800</xdr:colOff>
      <xdr:row>13</xdr:row>
      <xdr:rowOff>0</xdr:rowOff>
    </xdr:to>
    <xdr:sp macro="" textlink="">
      <xdr:nvSpPr>
        <xdr:cNvPr id="21" name="テキスト ボックス 20">
          <a:extLst>
            <a:ext uri="{FF2B5EF4-FFF2-40B4-BE49-F238E27FC236}">
              <a16:creationId xmlns:a16="http://schemas.microsoft.com/office/drawing/2014/main" id="{00000000-0008-0000-0400-000015000000}"/>
            </a:ext>
          </a:extLst>
        </xdr:cNvPr>
        <xdr:cNvSpPr txBox="1"/>
      </xdr:nvSpPr>
      <xdr:spPr>
        <a:xfrm>
          <a:off x="5086350" y="2552700"/>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受託研究</a:t>
          </a:r>
        </a:p>
      </xdr:txBody>
    </xdr:sp>
    <xdr:clientData/>
  </xdr:twoCellAnchor>
  <xdr:twoCellAnchor>
    <xdr:from>
      <xdr:col>3</xdr:col>
      <xdr:colOff>571500</xdr:colOff>
      <xdr:row>14</xdr:row>
      <xdr:rowOff>104775</xdr:rowOff>
    </xdr:from>
    <xdr:to>
      <xdr:col>4</xdr:col>
      <xdr:colOff>19050</xdr:colOff>
      <xdr:row>15</xdr:row>
      <xdr:rowOff>142875</xdr:rowOff>
    </xdr:to>
    <xdr:sp macro="" textlink="">
      <xdr:nvSpPr>
        <xdr:cNvPr id="22" name="テキスト ボックス 21">
          <a:extLst>
            <a:ext uri="{FF2B5EF4-FFF2-40B4-BE49-F238E27FC236}">
              <a16:creationId xmlns:a16="http://schemas.microsoft.com/office/drawing/2014/main" id="{00000000-0008-0000-0400-000016000000}"/>
            </a:ext>
          </a:extLst>
        </xdr:cNvPr>
        <xdr:cNvSpPr txBox="1"/>
      </xdr:nvSpPr>
      <xdr:spPr>
        <a:xfrm>
          <a:off x="3381375" y="3076575"/>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共同実施</a:t>
          </a:r>
          <a:endParaRPr kumimoji="1" lang="en-US" altLang="ja-JP" sz="1050"/>
        </a:p>
        <a:p>
          <a:endParaRPr kumimoji="1" lang="ja-JP" altLang="en-US" sz="105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L31"/>
  <sheetViews>
    <sheetView topLeftCell="A13" zoomScale="80" zoomScaleNormal="80" zoomScaleSheetLayoutView="100" workbookViewId="0">
      <selection activeCell="P10" sqref="P10"/>
    </sheetView>
  </sheetViews>
  <sheetFormatPr defaultColWidth="9" defaultRowHeight="13.5"/>
  <cols>
    <col min="2" max="2" width="2.625" customWidth="1"/>
    <col min="10" max="10" width="2.625" customWidth="1"/>
  </cols>
  <sheetData>
    <row r="1" spans="1:12" ht="24.95" customHeight="1"/>
    <row r="2" spans="1:12" ht="24.95" customHeight="1">
      <c r="I2" s="137" t="s">
        <v>0</v>
      </c>
      <c r="J2" s="137"/>
      <c r="K2" s="137"/>
    </row>
    <row r="3" spans="1:12" ht="24.95" customHeight="1">
      <c r="A3" s="39"/>
      <c r="B3" s="39"/>
      <c r="C3" s="39"/>
      <c r="D3" s="39"/>
      <c r="E3" s="39"/>
      <c r="F3" s="39"/>
      <c r="G3" s="39"/>
      <c r="H3" s="39"/>
      <c r="I3" s="138" t="s">
        <v>1</v>
      </c>
      <c r="J3" s="138"/>
      <c r="K3" s="138"/>
    </row>
    <row r="4" spans="1:12" ht="24.95" customHeight="1"/>
    <row r="5" spans="1:12" ht="24.95" customHeight="1">
      <c r="A5" t="s">
        <v>2</v>
      </c>
    </row>
    <row r="6" spans="1:12" ht="24.95" customHeight="1"/>
    <row r="7" spans="1:12" ht="24.95" customHeight="1">
      <c r="I7" s="38" t="s">
        <v>3</v>
      </c>
      <c r="J7" s="38"/>
    </row>
    <row r="8" spans="1:12" ht="24.95" customHeight="1">
      <c r="I8" s="38" t="s">
        <v>4</v>
      </c>
      <c r="J8" s="38"/>
      <c r="K8" s="38"/>
    </row>
    <row r="9" spans="1:12" ht="24.95" customHeight="1"/>
    <row r="10" spans="1:12" ht="24.95" customHeight="1">
      <c r="A10" s="135" t="s">
        <v>5</v>
      </c>
      <c r="B10" s="135"/>
      <c r="C10" s="135"/>
      <c r="D10" s="135"/>
      <c r="E10" s="135"/>
      <c r="F10" s="135"/>
      <c r="G10" s="135"/>
      <c r="H10" s="135"/>
      <c r="I10" s="135"/>
      <c r="J10" s="135"/>
      <c r="K10" s="135"/>
    </row>
    <row r="11" spans="1:12" ht="24.95" customHeight="1"/>
    <row r="12" spans="1:12" ht="39.950000000000003" customHeight="1">
      <c r="A12" s="139" t="s">
        <v>6</v>
      </c>
      <c r="B12" s="139"/>
      <c r="C12" s="140"/>
      <c r="D12" s="140"/>
      <c r="E12" s="140"/>
      <c r="F12" s="140"/>
      <c r="G12" s="140"/>
      <c r="H12" s="140"/>
      <c r="I12" s="140"/>
      <c r="J12" s="140"/>
      <c r="K12" s="140"/>
    </row>
    <row r="13" spans="1:12" ht="24.95" customHeight="1"/>
    <row r="14" spans="1:12" ht="24.95" customHeight="1">
      <c r="A14" s="136" t="s">
        <v>7</v>
      </c>
      <c r="B14" s="136"/>
      <c r="C14" s="136"/>
      <c r="D14" s="136"/>
      <c r="E14" s="136"/>
      <c r="F14" s="136"/>
      <c r="G14" s="136"/>
      <c r="H14" s="136"/>
      <c r="I14" s="136"/>
      <c r="J14" s="136"/>
      <c r="K14" s="136"/>
    </row>
    <row r="15" spans="1:12" ht="24.95" customHeight="1"/>
    <row r="16" spans="1:12" ht="24.95" customHeight="1">
      <c r="B16" t="s">
        <v>194</v>
      </c>
      <c r="E16" s="142"/>
      <c r="F16" s="142"/>
      <c r="G16" s="142"/>
      <c r="H16" s="142"/>
      <c r="I16" s="142"/>
      <c r="J16" s="142"/>
      <c r="L16" s="84" t="s">
        <v>8</v>
      </c>
    </row>
    <row r="17" spans="1:12" ht="50.1" customHeight="1">
      <c r="A17" s="79"/>
      <c r="B17" s="141" t="str">
        <f>CONCATENATE("研究題目：",別紙１!C4)</f>
        <v>研究題目：</v>
      </c>
      <c r="C17" s="141"/>
      <c r="D17" s="141"/>
      <c r="E17" s="141"/>
      <c r="F17" s="141"/>
      <c r="G17" s="141"/>
      <c r="H17" s="141"/>
      <c r="I17" s="141"/>
      <c r="J17" s="141"/>
      <c r="K17" s="79"/>
      <c r="L17" s="84" t="s">
        <v>9</v>
      </c>
    </row>
    <row r="18" spans="1:12" ht="24.95" customHeight="1"/>
    <row r="19" spans="1:12" ht="9.9499999999999993" customHeight="1"/>
    <row r="20" spans="1:12" ht="24.95" customHeight="1">
      <c r="B20" s="49"/>
      <c r="C20" s="136" t="s">
        <v>10</v>
      </c>
      <c r="D20" s="136"/>
      <c r="E20" s="136"/>
      <c r="F20" s="136"/>
      <c r="G20" s="136"/>
      <c r="H20" s="136"/>
      <c r="I20" s="136"/>
      <c r="J20" s="50"/>
    </row>
    <row r="21" spans="1:12" ht="24.95" customHeight="1">
      <c r="B21" s="45"/>
      <c r="C21" s="137" t="s">
        <v>11</v>
      </c>
      <c r="D21" s="137"/>
      <c r="E21" s="137"/>
      <c r="F21" s="137"/>
      <c r="G21" t="s">
        <v>12</v>
      </c>
      <c r="J21" s="47"/>
    </row>
    <row r="22" spans="1:12" ht="24.95" customHeight="1">
      <c r="B22" s="45"/>
      <c r="G22" t="s">
        <v>13</v>
      </c>
      <c r="J22" s="47"/>
    </row>
    <row r="23" spans="1:12" ht="24.95" customHeight="1">
      <c r="B23" s="45"/>
      <c r="F23" s="38" t="s">
        <v>14</v>
      </c>
      <c r="G23" t="s">
        <v>12</v>
      </c>
      <c r="J23" s="47"/>
    </row>
    <row r="24" spans="1:12" ht="24.95" customHeight="1">
      <c r="B24" s="46"/>
      <c r="G24" t="s">
        <v>13</v>
      </c>
      <c r="H24" t="s">
        <v>15</v>
      </c>
      <c r="J24" s="48"/>
    </row>
    <row r="25" spans="1:12" ht="24.95" customHeight="1"/>
    <row r="26" spans="1:12" ht="24.95" customHeight="1" thickBot="1"/>
    <row r="27" spans="1:12" ht="75" customHeight="1" thickBot="1">
      <c r="D27" s="132" t="s">
        <v>16</v>
      </c>
      <c r="E27" s="133"/>
      <c r="F27" s="133"/>
      <c r="G27" s="133"/>
      <c r="H27" s="134"/>
    </row>
    <row r="28" spans="1:12" ht="24.95" customHeight="1"/>
    <row r="29" spans="1:12" ht="24.95" customHeight="1"/>
    <row r="30" spans="1:12" ht="24.95" customHeight="1"/>
    <row r="31" spans="1:12" ht="24.95" customHeight="1"/>
  </sheetData>
  <mergeCells count="10">
    <mergeCell ref="D27:H27"/>
    <mergeCell ref="A10:K10"/>
    <mergeCell ref="A14:K14"/>
    <mergeCell ref="I2:K2"/>
    <mergeCell ref="I3:K3"/>
    <mergeCell ref="A12:K12"/>
    <mergeCell ref="C20:I20"/>
    <mergeCell ref="B17:J17"/>
    <mergeCell ref="C21:F21"/>
    <mergeCell ref="E16:J16"/>
  </mergeCells>
  <phoneticPr fontId="1"/>
  <conditionalFormatting sqref="E16:J16">
    <cfRule type="cellIs" dxfId="48" priority="1" operator="equal">
      <formula>""</formula>
    </cfRule>
  </conditionalFormatting>
  <printOptions horizontalCentered="1"/>
  <pageMargins left="0.19685039370078741" right="0.19685039370078741" top="0.59055118110236227" bottom="0.59055118110236227"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H103"/>
  <sheetViews>
    <sheetView zoomScale="90" zoomScaleNormal="90" zoomScaleSheetLayoutView="100" workbookViewId="0">
      <selection activeCell="C86" sqref="C86:E86"/>
    </sheetView>
  </sheetViews>
  <sheetFormatPr defaultColWidth="9" defaultRowHeight="12"/>
  <cols>
    <col min="1" max="1" width="5.625" style="3" customWidth="1"/>
    <col min="2" max="2" width="12.625" style="3" customWidth="1"/>
    <col min="3" max="6" width="18.625" style="3" customWidth="1"/>
    <col min="7" max="7" width="5.625" style="3" customWidth="1"/>
    <col min="8" max="16384" width="9" style="3"/>
  </cols>
  <sheetData>
    <row r="1" spans="1:7" ht="39.950000000000003" customHeight="1">
      <c r="A1" s="149" t="s">
        <v>17</v>
      </c>
      <c r="B1" s="150"/>
      <c r="C1" s="150"/>
      <c r="D1" s="150"/>
      <c r="E1" s="150"/>
      <c r="F1" s="150"/>
      <c r="G1" s="150"/>
    </row>
    <row r="2" spans="1:7" ht="15" customHeight="1">
      <c r="G2" s="17" t="s">
        <v>18</v>
      </c>
    </row>
    <row r="3" spans="1:7" ht="15" customHeight="1">
      <c r="E3" s="4"/>
      <c r="F3" s="4"/>
    </row>
    <row r="4" spans="1:7" ht="30" customHeight="1">
      <c r="B4" s="6" t="s">
        <v>19</v>
      </c>
      <c r="C4" s="151"/>
      <c r="D4" s="151"/>
      <c r="E4" s="151"/>
      <c r="F4" s="14"/>
    </row>
    <row r="5" spans="1:7" ht="9.9499999999999993" customHeight="1">
      <c r="C5" s="14"/>
      <c r="D5" s="14"/>
      <c r="E5" s="14"/>
      <c r="F5" s="14"/>
    </row>
    <row r="6" spans="1:7" ht="15" customHeight="1">
      <c r="B6" s="3" t="s">
        <v>20</v>
      </c>
      <c r="C6" s="10" t="s">
        <v>21</v>
      </c>
      <c r="D6" s="10" t="s">
        <v>22</v>
      </c>
      <c r="E6" s="10" t="s">
        <v>23</v>
      </c>
      <c r="F6" s="14"/>
    </row>
    <row r="7" spans="1:7" ht="15" customHeight="1">
      <c r="C7" s="92"/>
      <c r="D7" s="97"/>
      <c r="E7" s="93"/>
      <c r="F7" s="14"/>
    </row>
    <row r="8" spans="1:7" ht="9.9499999999999993" customHeight="1">
      <c r="C8" s="14"/>
      <c r="D8" s="14"/>
      <c r="E8" s="14"/>
      <c r="F8" s="14"/>
    </row>
    <row r="9" spans="1:7" ht="15" customHeight="1">
      <c r="B9" s="81" t="s">
        <v>24</v>
      </c>
      <c r="C9" s="20"/>
      <c r="D9" s="3" t="s">
        <v>25</v>
      </c>
    </row>
    <row r="10" spans="1:7" ht="9.9499999999999993" customHeight="1"/>
    <row r="11" spans="1:7" ht="15" customHeight="1">
      <c r="C11" s="3" t="s">
        <v>26</v>
      </c>
    </row>
    <row r="12" spans="1:7" ht="15" customHeight="1">
      <c r="C12" s="19"/>
      <c r="D12" s="7" t="s">
        <v>27</v>
      </c>
      <c r="E12" s="19"/>
      <c r="F12" s="4"/>
    </row>
    <row r="13" spans="1:7" ht="9.9499999999999993" customHeight="1"/>
    <row r="14" spans="1:7" ht="15" customHeight="1">
      <c r="B14" s="81" t="s">
        <v>213</v>
      </c>
      <c r="C14" s="20"/>
      <c r="D14" s="3" t="s">
        <v>28</v>
      </c>
    </row>
    <row r="15" spans="1:7" ht="9.9499999999999993" customHeight="1"/>
    <row r="16" spans="1:7" ht="15" customHeight="1">
      <c r="C16" s="3" t="s">
        <v>29</v>
      </c>
    </row>
    <row r="17" spans="2:7" ht="90" customHeight="1">
      <c r="B17" s="8"/>
      <c r="C17" s="143" t="s">
        <v>215</v>
      </c>
      <c r="D17" s="144"/>
      <c r="E17" s="144"/>
      <c r="F17" s="145"/>
    </row>
    <row r="18" spans="2:7" ht="99.95" customHeight="1">
      <c r="B18" s="5"/>
      <c r="C18" s="146"/>
      <c r="D18" s="147"/>
      <c r="E18" s="147"/>
      <c r="F18" s="148"/>
    </row>
    <row r="19" spans="2:7" ht="9.9499999999999993" customHeight="1"/>
    <row r="20" spans="2:7" ht="15" customHeight="1">
      <c r="B20" s="81" t="s">
        <v>30</v>
      </c>
      <c r="C20" s="20"/>
      <c r="D20" s="3" t="s">
        <v>31</v>
      </c>
    </row>
    <row r="21" spans="2:7" ht="9.9499999999999993" customHeight="1"/>
    <row r="22" spans="2:7" ht="15" customHeight="1">
      <c r="B22" s="11"/>
      <c r="C22" s="16" t="s">
        <v>32</v>
      </c>
      <c r="D22" s="18"/>
    </row>
    <row r="23" spans="2:7" ht="15" customHeight="1">
      <c r="C23" s="16" t="s">
        <v>33</v>
      </c>
      <c r="D23" s="74"/>
      <c r="E23" s="17"/>
      <c r="F23" s="76"/>
    </row>
    <row r="24" spans="2:7" ht="15" customHeight="1">
      <c r="C24" s="73" t="s">
        <v>34</v>
      </c>
      <c r="D24" s="154"/>
      <c r="E24" s="155"/>
      <c r="F24" s="156"/>
    </row>
    <row r="25" spans="2:7" ht="15" customHeight="1">
      <c r="C25" s="16" t="s">
        <v>35</v>
      </c>
      <c r="D25" s="75"/>
    </row>
    <row r="26" spans="2:7" ht="9.9499999999999993" customHeight="1">
      <c r="F26" s="80"/>
    </row>
    <row r="27" spans="2:7" ht="15" customHeight="1">
      <c r="B27" s="3" t="s">
        <v>36</v>
      </c>
      <c r="E27" s="99"/>
      <c r="F27" s="99" t="s">
        <v>37</v>
      </c>
    </row>
    <row r="28" spans="2:7" ht="15" customHeight="1">
      <c r="B28" s="13" t="s">
        <v>38</v>
      </c>
      <c r="C28" s="12" t="s">
        <v>39</v>
      </c>
      <c r="D28" s="98" t="s">
        <v>40</v>
      </c>
      <c r="E28" s="13" t="s">
        <v>214</v>
      </c>
      <c r="F28" s="13" t="s">
        <v>41</v>
      </c>
      <c r="G28" s="15"/>
    </row>
    <row r="29" spans="2:7" s="21" customFormat="1" ht="15" customHeight="1">
      <c r="B29" s="89" t="s">
        <v>42</v>
      </c>
      <c r="C29" s="56"/>
      <c r="D29" s="56"/>
      <c r="E29" s="110"/>
      <c r="F29" s="57" t="str">
        <f>IF(C29="","",C29+D29+E29)</f>
        <v/>
      </c>
    </row>
    <row r="30" spans="2:7" s="21" customFormat="1" ht="15" customHeight="1">
      <c r="B30" s="89" t="s">
        <v>42</v>
      </c>
      <c r="C30" s="56"/>
      <c r="D30" s="56"/>
      <c r="E30" s="110"/>
      <c r="F30" s="57" t="str">
        <f t="shared" ref="F30:F31" si="0">IF(C30="","",C30+D30+E30)</f>
        <v/>
      </c>
    </row>
    <row r="31" spans="2:7" s="21" customFormat="1" ht="15" customHeight="1">
      <c r="B31" s="89" t="s">
        <v>42</v>
      </c>
      <c r="C31" s="56"/>
      <c r="D31" s="56"/>
      <c r="E31" s="110"/>
      <c r="F31" s="57" t="str">
        <f t="shared" si="0"/>
        <v/>
      </c>
    </row>
    <row r="32" spans="2:7" ht="9.9499999999999993" customHeight="1"/>
    <row r="33" spans="2:7" ht="15" customHeight="1">
      <c r="B33" s="3" t="s">
        <v>43</v>
      </c>
      <c r="E33" s="99"/>
      <c r="F33" s="99" t="s">
        <v>37</v>
      </c>
    </row>
    <row r="34" spans="2:7" ht="15" customHeight="1">
      <c r="B34" s="13" t="s">
        <v>38</v>
      </c>
      <c r="C34" s="12" t="s">
        <v>39</v>
      </c>
      <c r="D34" s="98" t="s">
        <v>40</v>
      </c>
      <c r="E34" s="13" t="s">
        <v>214</v>
      </c>
      <c r="F34" s="13" t="s">
        <v>41</v>
      </c>
      <c r="G34" s="15"/>
    </row>
    <row r="35" spans="2:7" s="21" customFormat="1" ht="15" customHeight="1">
      <c r="B35" s="89" t="s">
        <v>42</v>
      </c>
      <c r="C35" s="56"/>
      <c r="D35" s="56"/>
      <c r="E35" s="110"/>
      <c r="F35" s="57" t="str">
        <f>IF(C35="","",C35+D35+E35)</f>
        <v/>
      </c>
    </row>
    <row r="36" spans="2:7" s="21" customFormat="1" ht="15" customHeight="1">
      <c r="B36" s="89" t="s">
        <v>42</v>
      </c>
      <c r="C36" s="56"/>
      <c r="D36" s="56"/>
      <c r="E36" s="110"/>
      <c r="F36" s="57" t="str">
        <f t="shared" ref="F36:F37" si="1">IF(C36="","",C36+D36+E36)</f>
        <v/>
      </c>
    </row>
    <row r="37" spans="2:7" s="21" customFormat="1" ht="15" customHeight="1">
      <c r="B37" s="89" t="s">
        <v>42</v>
      </c>
      <c r="C37" s="56"/>
      <c r="D37" s="56"/>
      <c r="E37" s="110"/>
      <c r="F37" s="57" t="str">
        <f t="shared" si="1"/>
        <v/>
      </c>
    </row>
    <row r="38" spans="2:7" ht="15" customHeight="1">
      <c r="B38" s="3" t="s">
        <v>44</v>
      </c>
    </row>
    <row r="39" spans="2:7" ht="15" customHeight="1">
      <c r="B39" s="3" t="s">
        <v>45</v>
      </c>
    </row>
    <row r="40" spans="2:7" ht="9.9499999999999993" customHeight="1"/>
    <row r="41" spans="2:7" ht="15" customHeight="1">
      <c r="B41" s="3" t="s">
        <v>46</v>
      </c>
      <c r="C41" s="20"/>
      <c r="D41" s="3" t="s">
        <v>47</v>
      </c>
    </row>
    <row r="42" spans="2:7" ht="9.9499999999999993" customHeight="1"/>
    <row r="43" spans="2:7" ht="60" customHeight="1">
      <c r="C43" s="166"/>
      <c r="D43" s="167"/>
      <c r="E43" s="167"/>
      <c r="F43" s="168"/>
    </row>
    <row r="44" spans="2:7" ht="15" customHeight="1"/>
    <row r="45" spans="2:7" ht="5.0999999999999996" customHeight="1">
      <c r="B45" s="157" t="s">
        <v>48</v>
      </c>
      <c r="C45" s="24"/>
      <c r="D45" s="24"/>
      <c r="E45" s="24"/>
      <c r="F45" s="24"/>
      <c r="G45" s="22"/>
    </row>
    <row r="46" spans="2:7" ht="15" customHeight="1">
      <c r="B46" s="158"/>
      <c r="C46" s="112" t="s">
        <v>216</v>
      </c>
      <c r="D46" s="113"/>
      <c r="E46" s="113"/>
      <c r="F46" s="20"/>
      <c r="G46" s="26"/>
    </row>
    <row r="47" spans="2:7" ht="5.0999999999999996" customHeight="1">
      <c r="B47" s="158"/>
      <c r="C47" s="113"/>
      <c r="D47" s="113"/>
      <c r="E47" s="113"/>
      <c r="G47" s="26"/>
    </row>
    <row r="48" spans="2:7" ht="15" customHeight="1">
      <c r="B48" s="158"/>
      <c r="C48" s="114" t="s">
        <v>217</v>
      </c>
      <c r="D48" s="113"/>
      <c r="E48" s="115"/>
      <c r="F48" s="20"/>
      <c r="G48" s="26"/>
    </row>
    <row r="49" spans="2:8" ht="5.0999999999999996" customHeight="1">
      <c r="B49" s="158"/>
      <c r="G49" s="26"/>
    </row>
    <row r="50" spans="2:8" ht="15" customHeight="1">
      <c r="B50" s="158"/>
      <c r="C50" s="3" t="s">
        <v>49</v>
      </c>
      <c r="F50" s="20"/>
      <c r="G50" s="26"/>
    </row>
    <row r="51" spans="2:8" ht="5.0999999999999996" customHeight="1">
      <c r="B51" s="158"/>
      <c r="G51" s="26"/>
    </row>
    <row r="52" spans="2:8" ht="15" customHeight="1">
      <c r="B52" s="158"/>
      <c r="C52" s="160" t="s">
        <v>50</v>
      </c>
      <c r="D52" s="165"/>
      <c r="E52" s="161"/>
      <c r="F52" s="20"/>
      <c r="G52" s="26"/>
    </row>
    <row r="53" spans="2:8" ht="15" customHeight="1">
      <c r="B53" s="158"/>
      <c r="C53" s="111" t="s">
        <v>51</v>
      </c>
      <c r="G53" s="26"/>
    </row>
    <row r="54" spans="2:8" ht="5.0999999999999996" customHeight="1">
      <c r="B54" s="158"/>
      <c r="G54" s="26"/>
    </row>
    <row r="55" spans="2:8" ht="15" customHeight="1">
      <c r="B55" s="158"/>
      <c r="C55" s="3" t="s">
        <v>195</v>
      </c>
      <c r="F55" s="100"/>
      <c r="G55" s="26"/>
    </row>
    <row r="56" spans="2:8" ht="3.75" customHeight="1">
      <c r="B56" s="158"/>
      <c r="G56" s="26"/>
      <c r="H56" s="25"/>
    </row>
    <row r="57" spans="2:8" ht="15" customHeight="1">
      <c r="B57" s="158"/>
      <c r="C57" s="160" t="s">
        <v>52</v>
      </c>
      <c r="D57" s="165"/>
      <c r="E57" s="161"/>
      <c r="F57" s="20"/>
      <c r="G57" s="26"/>
    </row>
    <row r="58" spans="2:8" ht="5.0999999999999996" customHeight="1">
      <c r="B58" s="158"/>
      <c r="G58" s="26"/>
    </row>
    <row r="59" spans="2:8" ht="15" customHeight="1">
      <c r="B59" s="158"/>
      <c r="C59" s="3" t="s">
        <v>53</v>
      </c>
      <c r="F59" s="77"/>
      <c r="G59" s="26"/>
    </row>
    <row r="60" spans="2:8" ht="15" customHeight="1">
      <c r="B60" s="158"/>
      <c r="C60" s="116" t="s">
        <v>218</v>
      </c>
      <c r="G60" s="26"/>
    </row>
    <row r="61" spans="2:8" ht="15" customHeight="1">
      <c r="B61" s="158"/>
      <c r="C61" s="73" t="s">
        <v>34</v>
      </c>
      <c r="D61" s="154"/>
      <c r="E61" s="155"/>
      <c r="F61" s="156"/>
      <c r="G61" s="26"/>
    </row>
    <row r="62" spans="2:8" ht="5.0999999999999996" customHeight="1">
      <c r="B62" s="158"/>
      <c r="G62" s="26"/>
    </row>
    <row r="63" spans="2:8" ht="15" customHeight="1">
      <c r="B63" s="158"/>
      <c r="C63" s="3" t="s">
        <v>54</v>
      </c>
      <c r="D63" s="154"/>
      <c r="E63" s="155"/>
      <c r="F63" s="156"/>
      <c r="G63" s="26"/>
    </row>
    <row r="64" spans="2:8" ht="5.0999999999999996" customHeight="1">
      <c r="B64" s="159"/>
      <c r="C64" s="28"/>
      <c r="D64" s="28"/>
      <c r="E64" s="28"/>
      <c r="F64" s="28"/>
      <c r="G64" s="29"/>
    </row>
    <row r="65" spans="2:7" ht="15" customHeight="1"/>
    <row r="66" spans="2:7" ht="15" customHeight="1">
      <c r="B66" s="23" t="s">
        <v>55</v>
      </c>
      <c r="C66" s="24"/>
      <c r="D66" s="24"/>
      <c r="E66" s="24"/>
      <c r="F66" s="24"/>
      <c r="G66" s="22"/>
    </row>
    <row r="67" spans="2:7" ht="15" customHeight="1">
      <c r="B67" s="30" t="s">
        <v>56</v>
      </c>
      <c r="C67" s="154"/>
      <c r="D67" s="156"/>
      <c r="G67" s="26"/>
    </row>
    <row r="68" spans="2:7" ht="15" customHeight="1">
      <c r="B68" s="25" t="s">
        <v>57</v>
      </c>
      <c r="G68" s="26"/>
    </row>
    <row r="69" spans="2:7" ht="5.0999999999999996" customHeight="1">
      <c r="B69" s="25"/>
      <c r="G69" s="26"/>
    </row>
    <row r="70" spans="2:7" ht="15" customHeight="1">
      <c r="B70" s="25" t="s">
        <v>58</v>
      </c>
      <c r="C70" s="154"/>
      <c r="D70" s="155"/>
      <c r="E70" s="155"/>
      <c r="F70" s="156"/>
      <c r="G70" s="26"/>
    </row>
    <row r="71" spans="2:7" ht="5.0999999999999996" customHeight="1">
      <c r="B71" s="25"/>
      <c r="G71" s="26"/>
    </row>
    <row r="72" spans="2:7" ht="15" customHeight="1">
      <c r="B72" s="30" t="s">
        <v>59</v>
      </c>
      <c r="C72" s="77"/>
      <c r="G72" s="26"/>
    </row>
    <row r="73" spans="2:7" ht="5.0999999999999996" customHeight="1">
      <c r="B73" s="25"/>
      <c r="G73" s="26"/>
    </row>
    <row r="74" spans="2:7" ht="15" customHeight="1">
      <c r="B74" s="25" t="s">
        <v>60</v>
      </c>
      <c r="C74" s="20"/>
      <c r="G74" s="26"/>
    </row>
    <row r="75" spans="2:7" ht="5.0999999999999996" customHeight="1">
      <c r="B75" s="25"/>
      <c r="G75" s="26"/>
    </row>
    <row r="76" spans="2:7" ht="15" customHeight="1">
      <c r="B76" s="30" t="s">
        <v>61</v>
      </c>
      <c r="C76" s="20"/>
      <c r="G76" s="26"/>
    </row>
    <row r="77" spans="2:7" ht="15" customHeight="1">
      <c r="B77" s="55" t="s">
        <v>62</v>
      </c>
      <c r="G77" s="26"/>
    </row>
    <row r="78" spans="2:7" ht="5.0999999999999996" customHeight="1">
      <c r="B78" s="31"/>
      <c r="G78" s="26"/>
    </row>
    <row r="79" spans="2:7" ht="15" customHeight="1">
      <c r="B79" s="160" t="s">
        <v>63</v>
      </c>
      <c r="C79" s="161"/>
      <c r="D79" s="20"/>
      <c r="G79" s="26"/>
    </row>
    <row r="80" spans="2:7" ht="5.0999999999999996" customHeight="1">
      <c r="B80" s="27"/>
      <c r="C80" s="28"/>
      <c r="D80" s="28"/>
      <c r="E80" s="28"/>
      <c r="F80" s="28"/>
      <c r="G80" s="29"/>
    </row>
    <row r="81" spans="2:7" ht="15" customHeight="1"/>
    <row r="82" spans="2:7" ht="15" customHeight="1">
      <c r="B82" s="23" t="s">
        <v>64</v>
      </c>
      <c r="C82" s="24"/>
      <c r="D82" s="24"/>
      <c r="E82" s="24"/>
      <c r="F82" s="24"/>
      <c r="G82" s="22"/>
    </row>
    <row r="83" spans="2:7" ht="15" customHeight="1">
      <c r="B83" s="32" t="s">
        <v>65</v>
      </c>
      <c r="C83" s="162"/>
      <c r="D83" s="162"/>
      <c r="E83" s="162"/>
      <c r="G83" s="26"/>
    </row>
    <row r="84" spans="2:7" ht="15" customHeight="1">
      <c r="B84" s="32" t="s">
        <v>66</v>
      </c>
      <c r="C84" s="162"/>
      <c r="D84" s="162"/>
      <c r="E84" s="162"/>
      <c r="G84" s="26"/>
    </row>
    <row r="85" spans="2:7" ht="15" customHeight="1">
      <c r="B85" s="32" t="s">
        <v>67</v>
      </c>
      <c r="C85" s="162"/>
      <c r="D85" s="162"/>
      <c r="E85" s="162"/>
      <c r="G85" s="26"/>
    </row>
    <row r="86" spans="2:7" ht="15" customHeight="1">
      <c r="B86" s="32" t="s">
        <v>68</v>
      </c>
      <c r="C86" s="162"/>
      <c r="D86" s="162"/>
      <c r="E86" s="162"/>
      <c r="G86" s="26"/>
    </row>
    <row r="87" spans="2:7" ht="15" customHeight="1">
      <c r="B87" s="32" t="s">
        <v>69</v>
      </c>
      <c r="C87" s="162"/>
      <c r="D87" s="162"/>
      <c r="E87" s="162"/>
      <c r="G87" s="26"/>
    </row>
    <row r="88" spans="2:7" ht="15" customHeight="1">
      <c r="B88" s="32" t="s">
        <v>70</v>
      </c>
      <c r="C88" s="163"/>
      <c r="D88" s="164"/>
      <c r="E88" s="164"/>
      <c r="G88" s="26"/>
    </row>
    <row r="89" spans="2:7" ht="5.0999999999999996" customHeight="1">
      <c r="B89" s="27"/>
      <c r="C89" s="28"/>
      <c r="D89" s="28"/>
      <c r="E89" s="28"/>
      <c r="F89" s="28"/>
      <c r="G89" s="29"/>
    </row>
    <row r="90" spans="2:7" ht="15" customHeight="1"/>
    <row r="91" spans="2:7" ht="15" customHeight="1">
      <c r="B91" s="112" t="s">
        <v>219</v>
      </c>
      <c r="C91" s="113"/>
      <c r="D91" s="113"/>
      <c r="E91" s="113"/>
      <c r="F91" s="113"/>
      <c r="G91" s="113"/>
    </row>
    <row r="92" spans="2:7" ht="224.25" customHeight="1">
      <c r="B92" s="143" t="s">
        <v>220</v>
      </c>
      <c r="C92" s="152"/>
      <c r="D92" s="152"/>
      <c r="E92" s="152"/>
      <c r="F92" s="152"/>
      <c r="G92" s="153"/>
    </row>
    <row r="93" spans="2:7" ht="15" customHeight="1"/>
    <row r="94" spans="2:7" ht="15" customHeight="1"/>
    <row r="95" spans="2:7" ht="15" customHeight="1"/>
    <row r="96" spans="2:7" ht="15" customHeight="1"/>
    <row r="97" ht="15" customHeight="1"/>
    <row r="98" ht="15" customHeight="1"/>
    <row r="99" ht="15" customHeight="1"/>
    <row r="100" ht="15" customHeight="1"/>
    <row r="101" ht="15" customHeight="1"/>
    <row r="102" ht="15" customHeight="1"/>
    <row r="103" ht="15" customHeight="1"/>
  </sheetData>
  <sheetProtection formatCells="0" formatRows="0" insertRows="0" deleteRows="0"/>
  <mergeCells count="21">
    <mergeCell ref="C85:E85"/>
    <mergeCell ref="C86:E86"/>
    <mergeCell ref="D24:F24"/>
    <mergeCell ref="C43:F43"/>
    <mergeCell ref="C52:E52"/>
    <mergeCell ref="C17:F17"/>
    <mergeCell ref="C18:F18"/>
    <mergeCell ref="A1:G1"/>
    <mergeCell ref="C4:E4"/>
    <mergeCell ref="B92:G92"/>
    <mergeCell ref="D63:F63"/>
    <mergeCell ref="B45:B64"/>
    <mergeCell ref="C67:D67"/>
    <mergeCell ref="B79:C79"/>
    <mergeCell ref="C87:E87"/>
    <mergeCell ref="C88:E88"/>
    <mergeCell ref="C70:F70"/>
    <mergeCell ref="C57:E57"/>
    <mergeCell ref="D61:F61"/>
    <mergeCell ref="C83:E83"/>
    <mergeCell ref="C84:E84"/>
  </mergeCells>
  <phoneticPr fontId="1"/>
  <conditionalFormatting sqref="B29:C31">
    <cfRule type="cellIs" dxfId="47" priority="2" operator="equal">
      <formula>""</formula>
    </cfRule>
  </conditionalFormatting>
  <conditionalFormatting sqref="B35:C37">
    <cfRule type="cellIs" dxfId="46" priority="1" operator="equal">
      <formula>""</formula>
    </cfRule>
  </conditionalFormatting>
  <conditionalFormatting sqref="C9">
    <cfRule type="cellIs" dxfId="45" priority="23" operator="equal">
      <formula>""</formula>
    </cfRule>
  </conditionalFormatting>
  <conditionalFormatting sqref="C12 E12">
    <cfRule type="expression" dxfId="44" priority="22">
      <formula>AND($C$9="あり",$C$12="")</formula>
    </cfRule>
  </conditionalFormatting>
  <conditionalFormatting sqref="C14">
    <cfRule type="cellIs" dxfId="43" priority="21" operator="equal">
      <formula>""</formula>
    </cfRule>
  </conditionalFormatting>
  <conditionalFormatting sqref="C20">
    <cfRule type="cellIs" dxfId="42" priority="20" operator="equal">
      <formula>""</formula>
    </cfRule>
  </conditionalFormatting>
  <conditionalFormatting sqref="C41">
    <cfRule type="cellIs" dxfId="41" priority="12" operator="equal">
      <formula>""</formula>
    </cfRule>
  </conditionalFormatting>
  <conditionalFormatting sqref="C83:C88">
    <cfRule type="cellIs" dxfId="40" priority="33" operator="equal">
      <formula>""</formula>
    </cfRule>
  </conditionalFormatting>
  <conditionalFormatting sqref="C4:E4">
    <cfRule type="cellIs" dxfId="39" priority="8" operator="equal">
      <formula>""</formula>
    </cfRule>
  </conditionalFormatting>
  <conditionalFormatting sqref="C7:E7">
    <cfRule type="cellIs" dxfId="38" priority="6" operator="equal">
      <formula>""</formula>
    </cfRule>
  </conditionalFormatting>
  <conditionalFormatting sqref="C18:E18">
    <cfRule type="expression" dxfId="37" priority="7">
      <formula>AND(C14="あり",C18="")</formula>
    </cfRule>
  </conditionalFormatting>
  <conditionalFormatting sqref="C29:E31">
    <cfRule type="expression" dxfId="36" priority="16">
      <formula>AND($C$20="あり",$D$29="")</formula>
    </cfRule>
  </conditionalFormatting>
  <conditionalFormatting sqref="C35:E37">
    <cfRule type="expression" dxfId="35" priority="15">
      <formula>AND($C$20="あり",$D$29="")</formula>
    </cfRule>
  </conditionalFormatting>
  <conditionalFormatting sqref="C43:F43">
    <cfRule type="expression" dxfId="34" priority="11">
      <formula>AND($C$41="あり",$D$43="")</formula>
    </cfRule>
  </conditionalFormatting>
  <conditionalFormatting sqref="D22">
    <cfRule type="expression" dxfId="33" priority="17">
      <formula>AND($C$20="あり",$D$22="")</formula>
    </cfRule>
  </conditionalFormatting>
  <conditionalFormatting sqref="D23">
    <cfRule type="expression" dxfId="32" priority="13">
      <formula>AND($C$20="あり",$D$23="")</formula>
    </cfRule>
  </conditionalFormatting>
  <conditionalFormatting sqref="D25">
    <cfRule type="expression" dxfId="31" priority="14">
      <formula>AND($C$20="あり",$D$25="")</formula>
    </cfRule>
  </conditionalFormatting>
  <conditionalFormatting sqref="D24:F24">
    <cfRule type="expression" dxfId="30" priority="28">
      <formula>AND($D$23="その他",$D$24="")</formula>
    </cfRule>
  </conditionalFormatting>
  <conditionalFormatting sqref="D61:F61">
    <cfRule type="expression" dxfId="29" priority="27">
      <formula>AND($F$59="その他",$D$61="")</formula>
    </cfRule>
  </conditionalFormatting>
  <conditionalFormatting sqref="F46">
    <cfRule type="cellIs" dxfId="28" priority="42" operator="equal">
      <formula>""</formula>
    </cfRule>
  </conditionalFormatting>
  <conditionalFormatting sqref="F48">
    <cfRule type="expression" dxfId="27" priority="26">
      <formula>AND($F$46="する",$F$48="")</formula>
    </cfRule>
  </conditionalFormatting>
  <conditionalFormatting sqref="F50">
    <cfRule type="cellIs" dxfId="26" priority="41" operator="equal">
      <formula>""</formula>
    </cfRule>
  </conditionalFormatting>
  <conditionalFormatting sqref="F52">
    <cfRule type="cellIs" dxfId="25" priority="40" operator="equal">
      <formula>""</formula>
    </cfRule>
  </conditionalFormatting>
  <conditionalFormatting sqref="F55">
    <cfRule type="cellIs" dxfId="24" priority="3" operator="equal">
      <formula>""</formula>
    </cfRule>
  </conditionalFormatting>
  <conditionalFormatting sqref="F57">
    <cfRule type="cellIs" dxfId="23" priority="25" operator="equal">
      <formula>""</formula>
    </cfRule>
  </conditionalFormatting>
  <conditionalFormatting sqref="F59">
    <cfRule type="cellIs" dxfId="22" priority="38" operator="equal">
      <formula>""</formula>
    </cfRule>
  </conditionalFormatting>
  <dataValidations count="15">
    <dataValidation type="list" allowBlank="1" showInputMessage="1" showErrorMessage="1" sqref="D28 D34" xr:uid="{00000000-0002-0000-0100-000000000000}">
      <formula1>"間接経費,一般管理費"</formula1>
    </dataValidation>
    <dataValidation type="list" allowBlank="1" showInputMessage="1" showErrorMessage="1" sqref="D22" xr:uid="{00000000-0002-0000-0100-000001000000}">
      <formula1>"全額概算払,一部概算払,全額精算払"</formula1>
    </dataValidation>
    <dataValidation type="list" allowBlank="1" showInputMessage="1" showErrorMessage="1" sqref="D23" xr:uid="{00000000-0002-0000-0100-000002000000}">
      <formula1>"総額一括,年度毎一括,2分割,3分割,四半期ごと,その他"</formula1>
    </dataValidation>
    <dataValidation type="list" allowBlank="1" showInputMessage="1" showErrorMessage="1" sqref="D25" xr:uid="{00000000-0002-0000-0100-000003000000}">
      <formula1>"請求書本学様式,請求書指定様式"</formula1>
    </dataValidation>
    <dataValidation type="list" allowBlank="1" showInputMessage="1" showErrorMessage="1" sqref="C76 F46 F57" xr:uid="{00000000-0002-0000-0100-000004000000}">
      <formula1>"する,しない"</formula1>
    </dataValidation>
    <dataValidation type="list" allowBlank="1" showInputMessage="1" showErrorMessage="1" sqref="F48" xr:uid="{00000000-0002-0000-0100-000005000000}">
      <formula1>"第７条第４項第１号,第７条第４項第２号"</formula1>
    </dataValidation>
    <dataValidation type="list" allowBlank="1" showInputMessage="1" showErrorMessage="1" sqref="F50" xr:uid="{00000000-0002-0000-0100-000006000000}">
      <formula1>"する（別紙２を作成）,しない"</formula1>
    </dataValidation>
    <dataValidation type="list" allowBlank="1" showInputMessage="1" showErrorMessage="1" sqref="F52" xr:uid="{00000000-0002-0000-0100-000007000000}">
      <formula1>"あり（別紙２を作成）,なし"</formula1>
    </dataValidation>
    <dataValidation type="list" allowBlank="1" showInputMessage="1" showErrorMessage="1" sqref="F59" xr:uid="{00000000-0002-0000-0100-000008000000}">
      <formula1>"本学,全て契約相手方（研究期間満了後）,全て契約相手方（取得後）,一部契約相手方（研究期間満了後）,一部契約相手方（取得後）,その他"</formula1>
    </dataValidation>
    <dataValidation type="list" allowBlank="1" showInputMessage="1" sqref="C67:D67" xr:uid="{00000000-0002-0000-0100-000009000000}">
      <formula1>"内閣府,総務省,文部科学省,厚生労働省,農林水産省,経済産業省,国土交通省,環境省,国立研究開発法人科学技術振興機構,国立研究開発法人日本医療研究開発機構,国立研究開発法人新エネルギー産業技術総合開発機構,独立行政法人日本学術振興会,独立行政法人環境再生保全機構,独立行政法人国際協力機構"</formula1>
    </dataValidation>
    <dataValidation type="list" allowBlank="1" showInputMessage="1" showErrorMessage="1" sqref="C74" xr:uid="{00000000-0002-0000-0100-00000A000000}">
      <formula1>"委託事業費,補助金"</formula1>
    </dataValidation>
    <dataValidation type="list" allowBlank="1" showInputMessage="1" showErrorMessage="1" sqref="D79 C9 C14 C20 C41" xr:uid="{00000000-0002-0000-0100-00000B000000}">
      <formula1>"あり,なし"</formula1>
    </dataValidation>
    <dataValidation type="list" allowBlank="1" showInputMessage="1" sqref="E7" xr:uid="{00000000-0002-0000-0100-00000C000000}">
      <formula1>"教授,准教授,講師,助教,学術研究員"</formula1>
    </dataValidation>
    <dataValidation type="list" allowBlank="1" showInputMessage="1" sqref="D7" xr:uid="{00000000-0002-0000-0100-00000D000000}">
      <formula1>"人文科学研究院,比較社会文化研究院,人間環境学研究院,法学研究院,経済学研究院,言語文化研究院,理学研究院,数理学研究院,医学研究院,歯学研究院,薬学研究院,工学研究院,芸術工学研究院,システム情報科学研究院,農学研究院,生体防御医学研究所,応用力学研究所,先導物質化学研究所,マス・フォア・インダストリ研究所,カーボンニュートラル・エネルギー国際研究所,九州大学病院"</formula1>
    </dataValidation>
    <dataValidation type="list" allowBlank="1" showInputMessage="1" sqref="F55" xr:uid="{00000000-0002-0000-0100-00000E000000}">
      <formula1>"ありの場合は書類名を記載,なし"</formula1>
    </dataValidation>
  </dataValidations>
  <printOptions horizontalCentered="1"/>
  <pageMargins left="0.19685039370078741" right="0.19685039370078741" top="0.59055118110236227" bottom="0" header="0.31496062992125984" footer="0.31496062992125984"/>
  <pageSetup paperSize="9" orientation="portrait" r:id="rId1"/>
  <rowBreaks count="1" manualBreakCount="1">
    <brk id="43" max="6"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G53"/>
  <sheetViews>
    <sheetView tabSelected="1" zoomScale="90" zoomScaleNormal="90" zoomScaleSheetLayoutView="100" workbookViewId="0">
      <selection activeCell="S14" sqref="S14"/>
    </sheetView>
  </sheetViews>
  <sheetFormatPr defaultColWidth="9" defaultRowHeight="12"/>
  <cols>
    <col min="1" max="1" width="5.625" style="3" customWidth="1"/>
    <col min="2" max="2" width="12.625" style="3" customWidth="1"/>
    <col min="3" max="6" width="18.625" style="3" customWidth="1"/>
    <col min="7" max="7" width="5.625" style="3" customWidth="1"/>
    <col min="8" max="16384" width="9" style="3"/>
  </cols>
  <sheetData>
    <row r="1" spans="1:7" ht="39.950000000000003" customHeight="1">
      <c r="A1" s="149" t="s">
        <v>71</v>
      </c>
      <c r="B1" s="150"/>
      <c r="C1" s="150"/>
      <c r="D1" s="150"/>
      <c r="E1" s="150"/>
      <c r="F1" s="150"/>
      <c r="G1" s="150"/>
    </row>
    <row r="2" spans="1:7" ht="15" customHeight="1">
      <c r="G2" s="17" t="s">
        <v>72</v>
      </c>
    </row>
    <row r="3" spans="1:7" ht="15" customHeight="1">
      <c r="B3" s="3" t="s">
        <v>73</v>
      </c>
      <c r="C3" s="18"/>
    </row>
    <row r="4" spans="1:7" ht="9.9499999999999993" customHeight="1">
      <c r="E4" s="4"/>
      <c r="F4" s="4"/>
    </row>
    <row r="5" spans="1:7" ht="15" customHeight="1">
      <c r="B5" s="81" t="s">
        <v>74</v>
      </c>
      <c r="C5" s="154"/>
      <c r="D5" s="156"/>
      <c r="E5" s="4"/>
    </row>
    <row r="6" spans="1:7" ht="9.9499999999999993" customHeight="1"/>
    <row r="7" spans="1:7" ht="30" customHeight="1">
      <c r="B7" s="6" t="s">
        <v>19</v>
      </c>
      <c r="C7" s="151"/>
      <c r="D7" s="151"/>
      <c r="E7" s="151"/>
      <c r="F7" s="14"/>
    </row>
    <row r="8" spans="1:7" ht="9.9499999999999993" customHeight="1">
      <c r="C8" s="14"/>
      <c r="D8" s="14"/>
      <c r="E8" s="14"/>
      <c r="F8" s="14"/>
    </row>
    <row r="9" spans="1:7" ht="15" customHeight="1">
      <c r="B9" s="81" t="s">
        <v>24</v>
      </c>
      <c r="C9" s="87"/>
      <c r="D9" s="3" t="s">
        <v>25</v>
      </c>
    </row>
    <row r="10" spans="1:7" ht="9.9499999999999993" customHeight="1"/>
    <row r="11" spans="1:7" ht="15" customHeight="1">
      <c r="C11" s="3" t="s">
        <v>26</v>
      </c>
    </row>
    <row r="12" spans="1:7" ht="15" customHeight="1">
      <c r="C12" s="19"/>
      <c r="D12" s="7" t="s">
        <v>27</v>
      </c>
      <c r="E12" s="19"/>
      <c r="F12" s="4"/>
    </row>
    <row r="13" spans="1:7" ht="9.9499999999999993" customHeight="1"/>
    <row r="14" spans="1:7" ht="15" customHeight="1">
      <c r="B14" s="81" t="s">
        <v>30</v>
      </c>
      <c r="C14" s="87"/>
      <c r="D14" s="3" t="s">
        <v>31</v>
      </c>
    </row>
    <row r="15" spans="1:7" ht="9.9499999999999993" customHeight="1"/>
    <row r="16" spans="1:7" ht="15" customHeight="1">
      <c r="C16" s="3" t="s">
        <v>36</v>
      </c>
      <c r="F16" s="88" t="s">
        <v>37</v>
      </c>
    </row>
    <row r="17" spans="2:7" ht="15" customHeight="1">
      <c r="C17" s="13" t="s">
        <v>38</v>
      </c>
      <c r="D17" s="12" t="s">
        <v>39</v>
      </c>
      <c r="E17" s="13" t="s">
        <v>40</v>
      </c>
      <c r="F17" s="13" t="s">
        <v>41</v>
      </c>
      <c r="G17" s="15"/>
    </row>
    <row r="18" spans="2:7" s="21" customFormat="1" ht="15" customHeight="1">
      <c r="C18" s="89" t="s">
        <v>42</v>
      </c>
      <c r="D18" s="56"/>
      <c r="E18" s="56"/>
      <c r="F18" s="78" t="str">
        <f>IF(D18="","",D18+E18)</f>
        <v/>
      </c>
    </row>
    <row r="19" spans="2:7" s="21" customFormat="1" ht="15" customHeight="1">
      <c r="C19" s="89" t="s">
        <v>42</v>
      </c>
      <c r="D19" s="56"/>
      <c r="E19" s="56"/>
      <c r="F19" s="78" t="str">
        <f t="shared" ref="F19:F20" si="0">IF(D19="","",D19+E19)</f>
        <v/>
      </c>
    </row>
    <row r="20" spans="2:7" s="21" customFormat="1" ht="15" customHeight="1">
      <c r="C20" s="89" t="s">
        <v>42</v>
      </c>
      <c r="D20" s="56"/>
      <c r="E20" s="56"/>
      <c r="F20" s="78" t="str">
        <f t="shared" si="0"/>
        <v/>
      </c>
    </row>
    <row r="21" spans="2:7" ht="9.9499999999999993" customHeight="1"/>
    <row r="22" spans="2:7" ht="15" customHeight="1">
      <c r="C22" s="3" t="s">
        <v>75</v>
      </c>
      <c r="F22" s="88" t="s">
        <v>37</v>
      </c>
    </row>
    <row r="23" spans="2:7" ht="15" customHeight="1">
      <c r="C23" s="13" t="s">
        <v>38</v>
      </c>
      <c r="D23" s="12" t="s">
        <v>39</v>
      </c>
      <c r="E23" s="13" t="s">
        <v>40</v>
      </c>
      <c r="F23" s="13" t="s">
        <v>41</v>
      </c>
      <c r="G23" s="15"/>
    </row>
    <row r="24" spans="2:7" s="21" customFormat="1" ht="15" customHeight="1">
      <c r="C24" s="89" t="s">
        <v>42</v>
      </c>
      <c r="D24" s="56"/>
      <c r="E24" s="56"/>
      <c r="F24" s="78" t="str">
        <f>IF(D24="","",D24+E24)</f>
        <v/>
      </c>
    </row>
    <row r="25" spans="2:7" s="21" customFormat="1" ht="15" customHeight="1">
      <c r="C25" s="89" t="s">
        <v>42</v>
      </c>
      <c r="D25" s="56"/>
      <c r="E25" s="56"/>
      <c r="F25" s="78" t="str">
        <f t="shared" ref="F25:F26" si="1">IF(D25="","",D25+E25)</f>
        <v/>
      </c>
    </row>
    <row r="26" spans="2:7" s="21" customFormat="1" ht="15" customHeight="1">
      <c r="C26" s="89" t="s">
        <v>42</v>
      </c>
      <c r="D26" s="56"/>
      <c r="E26" s="56"/>
      <c r="F26" s="78" t="str">
        <f t="shared" si="1"/>
        <v/>
      </c>
    </row>
    <row r="27" spans="2:7" ht="15" customHeight="1">
      <c r="C27" s="3" t="s">
        <v>44</v>
      </c>
    </row>
    <row r="28" spans="2:7" ht="15" customHeight="1">
      <c r="C28" s="3" t="s">
        <v>45</v>
      </c>
    </row>
    <row r="29" spans="2:7" ht="9.9499999999999993" customHeight="1"/>
    <row r="30" spans="2:7" ht="15" customHeight="1">
      <c r="B30" s="3" t="s">
        <v>46</v>
      </c>
      <c r="C30" s="87"/>
      <c r="D30" s="3" t="s">
        <v>47</v>
      </c>
    </row>
    <row r="31" spans="2:7" ht="9.9499999999999993" customHeight="1"/>
    <row r="32" spans="2:7" ht="60" customHeight="1">
      <c r="C32" s="169"/>
      <c r="D32" s="170"/>
      <c r="E32" s="170"/>
      <c r="F32" s="171"/>
    </row>
    <row r="33" spans="2:7" ht="9.9499999999999993" customHeight="1"/>
    <row r="34" spans="2:7" ht="15" customHeight="1">
      <c r="B34" s="23" t="s">
        <v>76</v>
      </c>
      <c r="C34" s="24"/>
      <c r="D34" s="24"/>
      <c r="E34" s="24"/>
      <c r="F34" s="24"/>
      <c r="G34" s="22"/>
    </row>
    <row r="35" spans="2:7" ht="15" customHeight="1">
      <c r="B35" s="32" t="s">
        <v>65</v>
      </c>
      <c r="C35" s="162"/>
      <c r="D35" s="162"/>
      <c r="E35" s="162"/>
      <c r="G35" s="26"/>
    </row>
    <row r="36" spans="2:7" ht="15" customHeight="1">
      <c r="B36" s="32" t="s">
        <v>66</v>
      </c>
      <c r="C36" s="162"/>
      <c r="D36" s="162"/>
      <c r="E36" s="162"/>
      <c r="G36" s="26"/>
    </row>
    <row r="37" spans="2:7" ht="15" customHeight="1">
      <c r="B37" s="32" t="s">
        <v>67</v>
      </c>
      <c r="C37" s="162"/>
      <c r="D37" s="162"/>
      <c r="E37" s="162"/>
      <c r="G37" s="26"/>
    </row>
    <row r="38" spans="2:7" ht="15" customHeight="1">
      <c r="B38" s="32" t="s">
        <v>68</v>
      </c>
      <c r="C38" s="162"/>
      <c r="D38" s="162"/>
      <c r="E38" s="162"/>
      <c r="G38" s="26"/>
    </row>
    <row r="39" spans="2:7" ht="15" customHeight="1">
      <c r="B39" s="32" t="s">
        <v>69</v>
      </c>
      <c r="C39" s="162"/>
      <c r="D39" s="162"/>
      <c r="E39" s="162"/>
      <c r="G39" s="26"/>
    </row>
    <row r="40" spans="2:7" ht="15" customHeight="1">
      <c r="B40" s="32" t="s">
        <v>70</v>
      </c>
      <c r="C40" s="164"/>
      <c r="D40" s="164"/>
      <c r="E40" s="164"/>
      <c r="G40" s="26"/>
    </row>
    <row r="41" spans="2:7" ht="5.0999999999999996" customHeight="1">
      <c r="B41" s="27"/>
      <c r="C41" s="28"/>
      <c r="D41" s="28"/>
      <c r="E41" s="28"/>
      <c r="F41" s="28"/>
      <c r="G41" s="29"/>
    </row>
    <row r="42" spans="2:7" ht="15" customHeight="1">
      <c r="B42" s="3" t="s">
        <v>77</v>
      </c>
    </row>
    <row r="43" spans="2:7" ht="15" customHeight="1"/>
    <row r="44" spans="2:7" ht="15" customHeight="1"/>
    <row r="45" spans="2:7" ht="15" customHeight="1"/>
    <row r="46" spans="2:7" ht="15" customHeight="1"/>
    <row r="47" spans="2:7" ht="15" customHeight="1"/>
    <row r="48" spans="2:7" ht="15" customHeight="1"/>
    <row r="49" ht="15" customHeight="1"/>
    <row r="50" ht="15" customHeight="1"/>
    <row r="51" ht="15" customHeight="1"/>
    <row r="52" ht="15" customHeight="1"/>
    <row r="53" ht="15" customHeight="1"/>
  </sheetData>
  <sheetProtection formatRows="0" deleteRows="0"/>
  <mergeCells count="10">
    <mergeCell ref="A1:G1"/>
    <mergeCell ref="C5:D5"/>
    <mergeCell ref="C7:E7"/>
    <mergeCell ref="C32:F32"/>
    <mergeCell ref="C38:E38"/>
    <mergeCell ref="C39:E39"/>
    <mergeCell ref="C40:E40"/>
    <mergeCell ref="C35:E35"/>
    <mergeCell ref="C36:E36"/>
    <mergeCell ref="C37:E37"/>
  </mergeCells>
  <phoneticPr fontId="1"/>
  <conditionalFormatting sqref="C3">
    <cfRule type="cellIs" dxfId="21" priority="38" operator="equal">
      <formula>""</formula>
    </cfRule>
  </conditionalFormatting>
  <conditionalFormatting sqref="C9">
    <cfRule type="cellIs" dxfId="20" priority="15" operator="equal">
      <formula>""</formula>
    </cfRule>
  </conditionalFormatting>
  <conditionalFormatting sqref="C12">
    <cfRule type="expression" dxfId="19" priority="2">
      <formula>AND(C9="あり",C12="")</formula>
    </cfRule>
  </conditionalFormatting>
  <conditionalFormatting sqref="C14">
    <cfRule type="cellIs" dxfId="18" priority="11" operator="equal">
      <formula>""</formula>
    </cfRule>
  </conditionalFormatting>
  <conditionalFormatting sqref="C18:C20">
    <cfRule type="cellIs" dxfId="17" priority="12" operator="equal">
      <formula>""</formula>
    </cfRule>
  </conditionalFormatting>
  <conditionalFormatting sqref="C24:C26">
    <cfRule type="cellIs" dxfId="16" priority="10" operator="equal">
      <formula>""</formula>
    </cfRule>
  </conditionalFormatting>
  <conditionalFormatting sqref="C30">
    <cfRule type="cellIs" dxfId="15" priority="4" operator="equal">
      <formula>""</formula>
    </cfRule>
  </conditionalFormatting>
  <conditionalFormatting sqref="C35:C40">
    <cfRule type="cellIs" dxfId="14" priority="27" operator="equal">
      <formula>""</formula>
    </cfRule>
  </conditionalFormatting>
  <conditionalFormatting sqref="C5:D5">
    <cfRule type="cellIs" dxfId="13" priority="26" operator="equal">
      <formula>""</formula>
    </cfRule>
  </conditionalFormatting>
  <conditionalFormatting sqref="C7:E7">
    <cfRule type="cellIs" dxfId="12" priority="18" operator="equal">
      <formula>""</formula>
    </cfRule>
  </conditionalFormatting>
  <conditionalFormatting sqref="C32:F32">
    <cfRule type="expression" dxfId="11" priority="3">
      <formula>AND($C$30="あり",$C$32="")</formula>
    </cfRule>
  </conditionalFormatting>
  <conditionalFormatting sqref="D18:E20">
    <cfRule type="expression" dxfId="10" priority="8">
      <formula>AND($C$14="あり",$D$18="")</formula>
    </cfRule>
  </conditionalFormatting>
  <conditionalFormatting sqref="D24:E26">
    <cfRule type="expression" dxfId="9" priority="7">
      <formula>AND($C$14="あり",$D$18="")</formula>
    </cfRule>
  </conditionalFormatting>
  <conditionalFormatting sqref="E12">
    <cfRule type="expression" dxfId="8" priority="1">
      <formula>AND(C9="あり",E12="")</formula>
    </cfRule>
  </conditionalFormatting>
  <dataValidations count="4">
    <dataValidation type="list" allowBlank="1" showInputMessage="1" showErrorMessage="1" sqref="C3" xr:uid="{00000000-0002-0000-0200-000000000000}">
      <formula1>"再委託,共同実施"</formula1>
    </dataValidation>
    <dataValidation type="list" allowBlank="1" showInputMessage="1" showErrorMessage="1" sqref="E17 E23" xr:uid="{00000000-0002-0000-0200-000001000000}">
      <formula1>"間接経費,一般管理費"</formula1>
    </dataValidation>
    <dataValidation allowBlank="1" showInputMessage="1" sqref="C5:D5" xr:uid="{00000000-0002-0000-0200-000002000000}"/>
    <dataValidation type="list" allowBlank="1" showInputMessage="1" showErrorMessage="1" sqref="C9 C14 C30" xr:uid="{00000000-0002-0000-0200-000003000000}">
      <formula1>"あり,なし"</formula1>
    </dataValidation>
  </dataValidations>
  <printOptions horizontalCentered="1"/>
  <pageMargins left="0.19685039370078741" right="0.19685039370078741" top="0.59055118110236227" bottom="0"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5"/>
  <sheetViews>
    <sheetView zoomScale="85" zoomScaleNormal="85" zoomScaleSheetLayoutView="100" workbookViewId="0">
      <selection activeCell="I13" sqref="I13"/>
    </sheetView>
  </sheetViews>
  <sheetFormatPr defaultColWidth="9" defaultRowHeight="12" outlineLevelRow="1"/>
  <cols>
    <col min="1" max="1" width="5.625" style="3" customWidth="1"/>
    <col min="2" max="2" width="12.625" style="3" customWidth="1"/>
    <col min="3" max="6" width="18.625" style="3" customWidth="1"/>
    <col min="7" max="7" width="5.625" style="3" customWidth="1"/>
    <col min="8" max="16384" width="9" style="3"/>
  </cols>
  <sheetData>
    <row r="1" spans="1:7" ht="39.950000000000003" customHeight="1">
      <c r="A1" s="149" t="s">
        <v>71</v>
      </c>
      <c r="B1" s="150"/>
      <c r="C1" s="150"/>
      <c r="D1" s="150"/>
      <c r="E1" s="150"/>
      <c r="F1" s="150"/>
      <c r="G1" s="150"/>
    </row>
    <row r="2" spans="1:7" ht="15" customHeight="1">
      <c r="G2" s="17" t="s">
        <v>72</v>
      </c>
    </row>
    <row r="3" spans="1:7" ht="15" customHeight="1">
      <c r="B3" s="3" t="s">
        <v>73</v>
      </c>
      <c r="C3" s="18"/>
    </row>
    <row r="4" spans="1:7" ht="9.9499999999999993" customHeight="1">
      <c r="E4" s="4"/>
      <c r="F4" s="4"/>
    </row>
    <row r="5" spans="1:7" ht="15" customHeight="1">
      <c r="B5" s="81" t="s">
        <v>74</v>
      </c>
      <c r="C5" s="154"/>
      <c r="D5" s="156"/>
      <c r="E5" s="4"/>
    </row>
    <row r="6" spans="1:7" ht="9.9499999999999993" customHeight="1"/>
    <row r="7" spans="1:7" ht="15" customHeight="1">
      <c r="B7" s="3" t="s">
        <v>78</v>
      </c>
      <c r="C7" s="5" t="s">
        <v>79</v>
      </c>
      <c r="D7" s="54"/>
    </row>
    <row r="8" spans="1:7" ht="15" customHeight="1">
      <c r="C8" s="5" t="s">
        <v>80</v>
      </c>
      <c r="D8" s="54"/>
    </row>
    <row r="9" spans="1:7" ht="15" customHeight="1">
      <c r="C9" s="5" t="s">
        <v>81</v>
      </c>
      <c r="D9" s="54"/>
    </row>
    <row r="10" spans="1:7" ht="15" hidden="1" customHeight="1" outlineLevel="1">
      <c r="C10" s="5" t="s">
        <v>82</v>
      </c>
      <c r="D10" s="54"/>
    </row>
    <row r="11" spans="1:7" ht="9.9499999999999993" customHeight="1" collapsed="1"/>
    <row r="12" spans="1:7" ht="30" customHeight="1">
      <c r="B12" s="6" t="s">
        <v>19</v>
      </c>
      <c r="C12" s="151"/>
      <c r="D12" s="151"/>
      <c r="E12" s="151"/>
      <c r="F12" s="14"/>
    </row>
    <row r="13" spans="1:7" ht="9.9499999999999993" customHeight="1">
      <c r="C13" s="14"/>
      <c r="D13" s="14"/>
      <c r="E13" s="14"/>
      <c r="F13" s="14"/>
    </row>
    <row r="14" spans="1:7" ht="15" customHeight="1">
      <c r="B14" s="3" t="s">
        <v>83</v>
      </c>
      <c r="C14" s="19"/>
      <c r="D14" s="7" t="s">
        <v>27</v>
      </c>
      <c r="E14" s="19"/>
      <c r="F14" s="4"/>
    </row>
    <row r="15" spans="1:7" ht="9.9499999999999993" customHeight="1"/>
    <row r="16" spans="1:7" ht="15" customHeight="1">
      <c r="B16" s="82" t="s">
        <v>84</v>
      </c>
      <c r="C16" s="173" t="s">
        <v>85</v>
      </c>
      <c r="D16" s="173"/>
      <c r="E16" s="173"/>
      <c r="F16" s="14"/>
    </row>
    <row r="17" spans="2:8" ht="15" customHeight="1">
      <c r="B17" s="5"/>
      <c r="C17" s="10" t="s">
        <v>21</v>
      </c>
      <c r="D17" s="10" t="s">
        <v>22</v>
      </c>
      <c r="E17" s="10" t="s">
        <v>23</v>
      </c>
      <c r="F17" s="7"/>
    </row>
    <row r="18" spans="2:8" ht="15" customHeight="1">
      <c r="B18" s="5"/>
      <c r="C18" s="91" t="s">
        <v>86</v>
      </c>
      <c r="D18" s="90"/>
      <c r="E18" s="90"/>
      <c r="F18" s="7"/>
    </row>
    <row r="19" spans="2:8" ht="15" customHeight="1">
      <c r="B19" s="5"/>
      <c r="C19" s="94" t="str">
        <f>IF(別紙１!C7="","",別紙１!C7)</f>
        <v/>
      </c>
      <c r="D19" s="94" t="str">
        <f>IF(別紙１!D7="","",別紙１!D7)</f>
        <v/>
      </c>
      <c r="E19" s="96" t="str">
        <f>IF(別紙１!E7="","",別紙１!E7)</f>
        <v/>
      </c>
      <c r="F19" s="7"/>
      <c r="H19" s="86" t="s">
        <v>9</v>
      </c>
    </row>
    <row r="20" spans="2:8" ht="15" customHeight="1">
      <c r="B20" s="5"/>
      <c r="C20" s="85" t="s">
        <v>87</v>
      </c>
      <c r="D20" s="90"/>
      <c r="E20" s="90"/>
      <c r="F20" s="7"/>
    </row>
    <row r="21" spans="2:8" ht="15" customHeight="1">
      <c r="C21" s="83"/>
      <c r="D21" s="83"/>
      <c r="E21" s="83"/>
      <c r="F21" s="95"/>
    </row>
    <row r="22" spans="2:8" ht="9.9499999999999993" customHeight="1">
      <c r="F22" s="80" t="s">
        <v>88</v>
      </c>
    </row>
    <row r="23" spans="2:8" ht="15" customHeight="1">
      <c r="B23" s="3" t="s">
        <v>89</v>
      </c>
      <c r="C23" s="13" t="s">
        <v>38</v>
      </c>
      <c r="D23" s="12" t="s">
        <v>39</v>
      </c>
      <c r="E23" s="13" t="s">
        <v>40</v>
      </c>
      <c r="F23" s="13" t="s">
        <v>41</v>
      </c>
      <c r="G23" s="15"/>
    </row>
    <row r="24" spans="2:8" ht="15" customHeight="1">
      <c r="C24" s="89" t="s">
        <v>42</v>
      </c>
      <c r="D24" s="56"/>
      <c r="E24" s="57"/>
      <c r="F24" s="78" t="str">
        <f>IF(D24="","",D24+E24)</f>
        <v/>
      </c>
    </row>
    <row r="25" spans="2:8" s="21" customFormat="1" ht="15" customHeight="1">
      <c r="C25" s="89" t="s">
        <v>42</v>
      </c>
      <c r="D25" s="57"/>
      <c r="E25" s="57"/>
      <c r="F25" s="78" t="str">
        <f t="shared" ref="F25:F26" si="0">IF(D25="","",D25+E25)</f>
        <v/>
      </c>
    </row>
    <row r="26" spans="2:8" s="21" customFormat="1" ht="15" customHeight="1">
      <c r="C26" s="89" t="s">
        <v>42</v>
      </c>
      <c r="D26" s="57"/>
      <c r="E26" s="57"/>
      <c r="F26" s="78" t="str">
        <f t="shared" si="0"/>
        <v/>
      </c>
    </row>
    <row r="27" spans="2:8" ht="15" customHeight="1">
      <c r="C27" s="3" t="s">
        <v>44</v>
      </c>
    </row>
    <row r="28" spans="2:8" ht="15" customHeight="1">
      <c r="C28" s="3" t="s">
        <v>45</v>
      </c>
    </row>
    <row r="29" spans="2:8" ht="9.9499999999999993" customHeight="1"/>
    <row r="30" spans="2:8" ht="15" customHeight="1">
      <c r="B30" s="3" t="s">
        <v>90</v>
      </c>
      <c r="C30" s="172"/>
      <c r="D30" s="172"/>
      <c r="E30" s="172"/>
    </row>
    <row r="31" spans="2:8" ht="9.9499999999999993" customHeight="1"/>
    <row r="32" spans="2:8" ht="15" customHeight="1">
      <c r="B32" s="3" t="s">
        <v>91</v>
      </c>
      <c r="C32" s="172"/>
      <c r="D32" s="172"/>
      <c r="E32" s="172"/>
    </row>
    <row r="33" spans="2:7" ht="9.9499999999999993" customHeight="1"/>
    <row r="34" spans="2:7" ht="15" customHeight="1">
      <c r="B34" s="3" t="s">
        <v>92</v>
      </c>
      <c r="C34" s="172"/>
      <c r="D34" s="172"/>
      <c r="E34" s="172"/>
    </row>
    <row r="35" spans="2:7" ht="9.9499999999999993" customHeight="1"/>
    <row r="36" spans="2:7" ht="15" customHeight="1">
      <c r="B36" s="23" t="s">
        <v>76</v>
      </c>
      <c r="C36" s="24"/>
      <c r="D36" s="24"/>
      <c r="E36" s="24"/>
      <c r="F36" s="24"/>
      <c r="G36" s="22"/>
    </row>
    <row r="37" spans="2:7" ht="15" customHeight="1">
      <c r="B37" s="32" t="s">
        <v>65</v>
      </c>
      <c r="C37" s="162"/>
      <c r="D37" s="162"/>
      <c r="E37" s="162"/>
      <c r="G37" s="26"/>
    </row>
    <row r="38" spans="2:7" ht="15" customHeight="1">
      <c r="B38" s="32" t="s">
        <v>66</v>
      </c>
      <c r="C38" s="162"/>
      <c r="D38" s="162"/>
      <c r="E38" s="162"/>
      <c r="G38" s="26"/>
    </row>
    <row r="39" spans="2:7" ht="15" customHeight="1">
      <c r="B39" s="32" t="s">
        <v>67</v>
      </c>
      <c r="C39" s="162"/>
      <c r="D39" s="162"/>
      <c r="E39" s="162"/>
      <c r="G39" s="26"/>
    </row>
    <row r="40" spans="2:7" ht="15" customHeight="1">
      <c r="B40" s="32" t="s">
        <v>68</v>
      </c>
      <c r="C40" s="162"/>
      <c r="D40" s="162"/>
      <c r="E40" s="162"/>
      <c r="G40" s="26"/>
    </row>
    <row r="41" spans="2:7" ht="15" customHeight="1">
      <c r="B41" s="32" t="s">
        <v>69</v>
      </c>
      <c r="C41" s="162"/>
      <c r="D41" s="162"/>
      <c r="E41" s="162"/>
      <c r="G41" s="26"/>
    </row>
    <row r="42" spans="2:7" ht="15" customHeight="1">
      <c r="B42" s="32" t="s">
        <v>70</v>
      </c>
      <c r="C42" s="164"/>
      <c r="D42" s="164"/>
      <c r="E42" s="164"/>
      <c r="G42" s="26"/>
    </row>
    <row r="43" spans="2:7" ht="5.0999999999999996" customHeight="1">
      <c r="B43" s="27"/>
      <c r="C43" s="28"/>
      <c r="D43" s="28"/>
      <c r="E43" s="28"/>
      <c r="F43" s="28"/>
      <c r="G43" s="29"/>
    </row>
    <row r="44" spans="2:7" ht="15" customHeight="1">
      <c r="B44" s="3" t="s">
        <v>77</v>
      </c>
    </row>
    <row r="45" spans="2:7" ht="15" customHeight="1"/>
    <row r="46" spans="2:7" ht="15" customHeight="1"/>
    <row r="47" spans="2:7" ht="15" customHeight="1"/>
    <row r="48" spans="2:7" ht="15" customHeight="1"/>
    <row r="49" ht="15" customHeight="1"/>
    <row r="50" ht="15" customHeight="1"/>
    <row r="51" ht="15" customHeight="1"/>
    <row r="52" ht="15" customHeight="1"/>
    <row r="53" ht="15" customHeight="1"/>
    <row r="54" ht="15" customHeight="1"/>
    <row r="55" ht="15" customHeight="1"/>
  </sheetData>
  <sheetProtection formatRows="0" deleteRows="0"/>
  <mergeCells count="13">
    <mergeCell ref="C42:E42"/>
    <mergeCell ref="C34:E34"/>
    <mergeCell ref="C37:E37"/>
    <mergeCell ref="C38:E38"/>
    <mergeCell ref="C39:E39"/>
    <mergeCell ref="C40:E40"/>
    <mergeCell ref="C41:E41"/>
    <mergeCell ref="C32:E32"/>
    <mergeCell ref="A1:G1"/>
    <mergeCell ref="C5:D5"/>
    <mergeCell ref="C12:E12"/>
    <mergeCell ref="C16:E16"/>
    <mergeCell ref="C30:E30"/>
  </mergeCells>
  <phoneticPr fontId="1"/>
  <conditionalFormatting sqref="C3">
    <cfRule type="cellIs" dxfId="7" priority="12" operator="equal">
      <formula>""</formula>
    </cfRule>
  </conditionalFormatting>
  <conditionalFormatting sqref="C37:C42">
    <cfRule type="cellIs" dxfId="6" priority="6" operator="equal">
      <formula>""</formula>
    </cfRule>
  </conditionalFormatting>
  <conditionalFormatting sqref="C5:D5">
    <cfRule type="cellIs" dxfId="5" priority="5" operator="equal">
      <formula>""</formula>
    </cfRule>
  </conditionalFormatting>
  <conditionalFormatting sqref="C12:E12 C14 E14">
    <cfRule type="cellIs" dxfId="4" priority="3" operator="equal">
      <formula>""</formula>
    </cfRule>
  </conditionalFormatting>
  <conditionalFormatting sqref="C21:E21">
    <cfRule type="cellIs" dxfId="3" priority="4" operator="equal">
      <formula>""</formula>
    </cfRule>
  </conditionalFormatting>
  <conditionalFormatting sqref="C24:E26">
    <cfRule type="cellIs" dxfId="2" priority="11" operator="equal">
      <formula>""</formula>
    </cfRule>
  </conditionalFormatting>
  <conditionalFormatting sqref="C30:E30 C32:E32 C34:E34">
    <cfRule type="cellIs" dxfId="1" priority="2" operator="equal">
      <formula>""</formula>
    </cfRule>
  </conditionalFormatting>
  <conditionalFormatting sqref="D7:D10">
    <cfRule type="cellIs" dxfId="0" priority="1" operator="equal">
      <formula>""</formula>
    </cfRule>
  </conditionalFormatting>
  <dataValidations count="8">
    <dataValidation type="list" allowBlank="1" showInputMessage="1" sqref="C34:E34" xr:uid="{00000000-0002-0000-0300-000000000000}">
      <formula1>"九州大学,契約相手方,その他（　　　　　　　　　　　　）"</formula1>
    </dataValidation>
    <dataValidation allowBlank="1" showInputMessage="1" sqref="C5:D5" xr:uid="{00000000-0002-0000-0300-000001000000}"/>
    <dataValidation type="list" allowBlank="1" showInputMessage="1" showErrorMessage="1" sqref="E23" xr:uid="{00000000-0002-0000-0300-000002000000}">
      <formula1>"間接経費,一般管理費"</formula1>
    </dataValidation>
    <dataValidation type="list" allowBlank="1" showInputMessage="1" showErrorMessage="1" sqref="C3" xr:uid="{00000000-0002-0000-0300-000003000000}">
      <formula1>"再委託,共同実施"</formula1>
    </dataValidation>
    <dataValidation type="list" allowBlank="1" showInputMessage="1" showErrorMessage="1" sqref="D10" xr:uid="{00000000-0002-0000-0300-000004000000}">
      <formula1>"該当あり,該当なし"</formula1>
    </dataValidation>
    <dataValidation type="list" allowBlank="1" showInputMessage="1" showErrorMessage="1" sqref="D9" xr:uid="{00000000-0002-0000-0300-000005000000}">
      <formula1>"1.ライフサイエンス,2.情報通信,3.環境,4.ナノテクノロジー・材料,5.エネルギー,6.製造技術,7.社会基盤,8.フロンティア,9.その他"</formula1>
    </dataValidation>
    <dataValidation type="list" allowBlank="1" showInputMessage="1" showErrorMessage="1" sqref="D7" xr:uid="{00000000-0002-0000-0300-000006000000}">
      <formula1>"1.大企業,2.大企業（福岡県内）,3.中堅企業,4.中堅企業（福岡県内）,5.中小企業,6.中小企業（福岡県内）,7.独立行政法人,8.その他公益法人等（大学含む）,9.地方公共団体,10.外国政府機関,11.外国企業,12.国等機関,13.その他"</formula1>
    </dataValidation>
    <dataValidation type="list" allowBlank="1" showInputMessage="1" showErrorMessage="1" sqref="D8" xr:uid="{00000000-0002-0000-0300-000007000000}">
      <formula1>"1.水産・農林業,2.鉱業,3.建設業,4.製造業,5.電気・ガス・水道業,6.運輸,7.情報通信業,8.卸売り・小売業,9.金融・保険業,10.医療・福祉,11.サービス業,12.その他"</formula1>
    </dataValidation>
  </dataValidations>
  <printOptions horizontalCentered="1"/>
  <pageMargins left="0.19685039370078741" right="0.19685039370078741" top="0.59055118110236227" bottom="0"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40"/>
  <sheetViews>
    <sheetView zoomScaleNormal="100" zoomScaleSheetLayoutView="100" workbookViewId="0">
      <selection activeCell="L13" sqref="L13"/>
    </sheetView>
  </sheetViews>
  <sheetFormatPr defaultColWidth="9" defaultRowHeight="12"/>
  <cols>
    <col min="1" max="1" width="5.625" style="3" customWidth="1"/>
    <col min="2" max="2" width="12.625" style="3" customWidth="1"/>
    <col min="3" max="6" width="18.625" style="3" customWidth="1"/>
    <col min="7" max="7" width="5.625" style="3" customWidth="1"/>
    <col min="8" max="16384" width="9" style="3"/>
  </cols>
  <sheetData>
    <row r="1" spans="1:7" ht="39.950000000000003" customHeight="1">
      <c r="A1" s="149" t="s">
        <v>93</v>
      </c>
      <c r="B1" s="150"/>
      <c r="C1" s="150"/>
      <c r="D1" s="150"/>
      <c r="E1" s="150"/>
      <c r="F1" s="150"/>
      <c r="G1" s="150"/>
    </row>
    <row r="2" spans="1:7" ht="14.25" customHeight="1">
      <c r="G2" s="17" t="s">
        <v>94</v>
      </c>
    </row>
    <row r="3" spans="1:7" ht="15" customHeight="1"/>
    <row r="4" spans="1:7" ht="15" customHeight="1">
      <c r="A4" s="174" t="s">
        <v>95</v>
      </c>
      <c r="B4" s="136"/>
      <c r="C4" s="136"/>
      <c r="D4" s="136"/>
      <c r="E4" s="136"/>
      <c r="F4" s="136"/>
      <c r="G4" s="136"/>
    </row>
    <row r="5" spans="1:7" ht="15" customHeight="1"/>
    <row r="6" spans="1:7" ht="15" customHeight="1">
      <c r="B6" s="3" t="s">
        <v>96</v>
      </c>
    </row>
    <row r="7" spans="1:7" ht="15" customHeight="1"/>
    <row r="8" spans="1:7" ht="15" customHeight="1"/>
    <row r="9" spans="1:7" ht="15" customHeight="1"/>
    <row r="10" spans="1:7" ht="15" customHeight="1"/>
    <row r="11" spans="1:7" ht="15" customHeight="1"/>
    <row r="12" spans="1:7" ht="15" customHeight="1"/>
    <row r="13" spans="1:7" ht="15" customHeight="1"/>
    <row r="14" spans="1:7" ht="15" customHeight="1"/>
    <row r="15" spans="1:7" ht="15" customHeight="1"/>
    <row r="16" spans="1:7" ht="15" customHeight="1"/>
    <row r="17" spans="2:2" ht="15" customHeight="1"/>
    <row r="18" spans="2:2" ht="15" customHeight="1"/>
    <row r="19" spans="2:2" ht="15" customHeight="1"/>
    <row r="20" spans="2:2" ht="15" customHeight="1"/>
    <row r="21" spans="2:2" ht="15" customHeight="1"/>
    <row r="22" spans="2:2" ht="15" customHeight="1"/>
    <row r="23" spans="2:2" ht="15" customHeight="1"/>
    <row r="24" spans="2:2" ht="15" customHeight="1"/>
    <row r="25" spans="2:2" ht="15" customHeight="1"/>
    <row r="26" spans="2:2" ht="15" customHeight="1">
      <c r="B26" s="3" t="s">
        <v>97</v>
      </c>
    </row>
    <row r="27" spans="2:2" ht="15" customHeight="1">
      <c r="B27" s="3" t="s">
        <v>98</v>
      </c>
    </row>
    <row r="28" spans="2:2" ht="15" customHeight="1"/>
    <row r="29" spans="2:2" ht="15" customHeight="1"/>
    <row r="30" spans="2:2" ht="15" customHeight="1"/>
    <row r="31" spans="2:2" ht="15" customHeight="1"/>
    <row r="32" spans="2:2" ht="15" customHeight="1"/>
    <row r="33" ht="15" customHeight="1"/>
    <row r="34" ht="15" customHeight="1"/>
    <row r="35" ht="15" customHeight="1"/>
    <row r="36" ht="15" customHeight="1"/>
    <row r="37" ht="15" customHeight="1"/>
    <row r="38" ht="15" customHeight="1"/>
    <row r="39" ht="15" customHeight="1"/>
    <row r="40" ht="15" customHeight="1"/>
  </sheetData>
  <sheetProtection formatRows="0" deleteRows="0"/>
  <mergeCells count="2">
    <mergeCell ref="A4:G4"/>
    <mergeCell ref="A1:G1"/>
  </mergeCells>
  <phoneticPr fontId="1"/>
  <printOptions horizontalCentered="1"/>
  <pageMargins left="0.19685039370078741" right="0.19685039370078741" top="0.59055118110236227" bottom="0"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H126"/>
  <sheetViews>
    <sheetView zoomScaleNormal="100" zoomScaleSheetLayoutView="100" workbookViewId="0">
      <selection activeCell="M16" sqref="M16"/>
    </sheetView>
  </sheetViews>
  <sheetFormatPr defaultColWidth="9" defaultRowHeight="12"/>
  <cols>
    <col min="1" max="1" width="3.625" style="4" customWidth="1"/>
    <col min="2" max="3" width="20.625" style="4" customWidth="1"/>
    <col min="4" max="4" width="2.625" style="4" customWidth="1"/>
    <col min="5" max="7" width="15.625" style="4" customWidth="1"/>
    <col min="8" max="8" width="2.625" style="4" customWidth="1"/>
    <col min="9" max="9" width="3.625" style="4" customWidth="1"/>
    <col min="10" max="16384" width="9" style="4"/>
  </cols>
  <sheetData>
    <row r="1" spans="2:8" ht="20.100000000000001" customHeight="1">
      <c r="H1" s="58" t="s">
        <v>99</v>
      </c>
    </row>
    <row r="2" spans="2:8" ht="20.100000000000001" customHeight="1">
      <c r="B2" s="126" t="s">
        <v>100</v>
      </c>
      <c r="C2" s="59" t="s">
        <v>101</v>
      </c>
      <c r="D2" s="60"/>
      <c r="E2" s="61" t="s">
        <v>102</v>
      </c>
      <c r="F2" s="61"/>
      <c r="G2" s="61"/>
      <c r="H2" s="62"/>
    </row>
    <row r="3" spans="2:8" ht="20.100000000000001" customHeight="1">
      <c r="B3" s="127"/>
      <c r="C3" s="63" t="s">
        <v>103</v>
      </c>
      <c r="D3" s="64"/>
      <c r="H3" s="65"/>
    </row>
    <row r="4" spans="2:8" ht="20.100000000000001" customHeight="1">
      <c r="B4" s="127"/>
      <c r="C4" s="63" t="s">
        <v>221</v>
      </c>
      <c r="D4" s="64"/>
      <c r="E4" s="117" t="s">
        <v>104</v>
      </c>
      <c r="H4" s="65"/>
    </row>
    <row r="5" spans="2:8" ht="20.100000000000001" customHeight="1">
      <c r="B5" s="127"/>
      <c r="C5" s="63" t="s">
        <v>222</v>
      </c>
      <c r="D5" s="64"/>
      <c r="E5" s="4" t="s">
        <v>225</v>
      </c>
      <c r="H5" s="65"/>
    </row>
    <row r="6" spans="2:8" ht="20.100000000000001" customHeight="1">
      <c r="B6" s="127"/>
      <c r="C6" s="63" t="s">
        <v>223</v>
      </c>
      <c r="D6" s="64"/>
      <c r="H6" s="65"/>
    </row>
    <row r="7" spans="2:8" ht="20.100000000000001" customHeight="1">
      <c r="B7" s="127"/>
      <c r="C7" s="63" t="s">
        <v>224</v>
      </c>
      <c r="D7" s="64"/>
      <c r="E7" s="117" t="s">
        <v>226</v>
      </c>
      <c r="H7" s="65"/>
    </row>
    <row r="8" spans="2:8" ht="20.100000000000001" customHeight="1">
      <c r="B8" s="127"/>
      <c r="C8" s="63" t="s">
        <v>110</v>
      </c>
      <c r="D8" s="64"/>
      <c r="E8" s="4" t="s">
        <v>227</v>
      </c>
      <c r="H8" s="65"/>
    </row>
    <row r="9" spans="2:8" ht="20.100000000000001" customHeight="1">
      <c r="B9" s="127"/>
      <c r="C9" s="63" t="s">
        <v>112</v>
      </c>
      <c r="D9" s="64"/>
      <c r="H9" s="65"/>
    </row>
    <row r="10" spans="2:8" ht="20.100000000000001" customHeight="1">
      <c r="B10" s="127"/>
      <c r="C10" s="63" t="s">
        <v>114</v>
      </c>
      <c r="D10" s="64"/>
      <c r="E10" s="117" t="s">
        <v>228</v>
      </c>
      <c r="H10" s="65"/>
    </row>
    <row r="11" spans="2:8" ht="20.100000000000001" customHeight="1">
      <c r="B11" s="127"/>
      <c r="C11" s="63" t="s">
        <v>115</v>
      </c>
      <c r="D11" s="64"/>
      <c r="E11" s="9" t="s">
        <v>105</v>
      </c>
      <c r="F11" s="9" t="s">
        <v>106</v>
      </c>
      <c r="G11" s="9" t="s">
        <v>107</v>
      </c>
      <c r="H11" s="65"/>
    </row>
    <row r="12" spans="2:8" ht="20.100000000000001" customHeight="1">
      <c r="B12" s="127"/>
      <c r="C12" s="63" t="s">
        <v>116</v>
      </c>
      <c r="D12" s="64"/>
      <c r="E12" s="9" t="s">
        <v>108</v>
      </c>
      <c r="F12" s="9" t="s">
        <v>119</v>
      </c>
      <c r="G12" s="9" t="s">
        <v>120</v>
      </c>
      <c r="H12" s="65"/>
    </row>
    <row r="13" spans="2:8" ht="20.100000000000001" customHeight="1">
      <c r="B13" s="127"/>
      <c r="C13" s="63" t="s">
        <v>117</v>
      </c>
      <c r="D13" s="64"/>
      <c r="E13" s="9" t="s">
        <v>109</v>
      </c>
      <c r="F13" s="9" t="s">
        <v>121</v>
      </c>
      <c r="G13" s="9" t="s">
        <v>122</v>
      </c>
      <c r="H13" s="65"/>
    </row>
    <row r="14" spans="2:8" ht="20.100000000000001" customHeight="1">
      <c r="B14" s="127"/>
      <c r="C14" s="63" t="s">
        <v>118</v>
      </c>
      <c r="D14" s="64"/>
      <c r="E14" s="9" t="s">
        <v>111</v>
      </c>
      <c r="F14" s="9" t="s">
        <v>123</v>
      </c>
      <c r="G14" s="9" t="s">
        <v>122</v>
      </c>
      <c r="H14" s="65"/>
    </row>
    <row r="15" spans="2:8" ht="20.100000000000001" customHeight="1">
      <c r="B15" s="127"/>
      <c r="C15" s="63"/>
      <c r="D15" s="64"/>
      <c r="E15" s="9" t="s">
        <v>113</v>
      </c>
      <c r="F15" s="9" t="s">
        <v>123</v>
      </c>
      <c r="G15" s="9" t="s">
        <v>124</v>
      </c>
      <c r="H15" s="65"/>
    </row>
    <row r="16" spans="2:8" ht="20.100000000000001" customHeight="1">
      <c r="B16" s="127"/>
      <c r="C16" s="63"/>
      <c r="D16" s="64"/>
      <c r="E16" s="130" t="s">
        <v>125</v>
      </c>
      <c r="F16" s="130"/>
      <c r="G16" s="130"/>
      <c r="H16" s="65"/>
    </row>
    <row r="17" spans="2:8" ht="20.100000000000001" customHeight="1">
      <c r="B17" s="127"/>
      <c r="C17" s="63"/>
      <c r="D17" s="64"/>
      <c r="H17" s="65"/>
    </row>
    <row r="18" spans="2:8" ht="20.100000000000001" customHeight="1">
      <c r="B18" s="127"/>
      <c r="C18" s="63"/>
      <c r="D18" s="64"/>
      <c r="E18" s="117" t="s">
        <v>126</v>
      </c>
      <c r="H18" s="65"/>
    </row>
    <row r="19" spans="2:8" ht="79.5" customHeight="1">
      <c r="B19" s="127"/>
      <c r="C19" s="63"/>
      <c r="D19" s="64"/>
      <c r="E19" s="131" t="s">
        <v>127</v>
      </c>
      <c r="F19" s="131"/>
      <c r="G19" s="131"/>
      <c r="H19" s="65"/>
    </row>
    <row r="20" spans="2:8" ht="19.5" customHeight="1">
      <c r="B20" s="127"/>
      <c r="C20" s="63"/>
      <c r="D20" s="64"/>
      <c r="H20" s="65"/>
    </row>
    <row r="21" spans="2:8" ht="20.100000000000001" customHeight="1">
      <c r="B21" s="128" t="s">
        <v>128</v>
      </c>
      <c r="C21" s="66" t="s">
        <v>129</v>
      </c>
      <c r="D21" s="67"/>
      <c r="E21" s="68" t="s">
        <v>130</v>
      </c>
      <c r="F21" s="68"/>
      <c r="G21" s="68"/>
      <c r="H21" s="69"/>
    </row>
    <row r="22" spans="2:8" ht="20.100000000000001" customHeight="1">
      <c r="B22" s="128"/>
      <c r="C22" s="66" t="s">
        <v>131</v>
      </c>
      <c r="D22" s="67"/>
      <c r="E22" s="68" t="s">
        <v>132</v>
      </c>
      <c r="F22" s="68"/>
      <c r="G22" s="68"/>
      <c r="H22" s="69"/>
    </row>
    <row r="23" spans="2:8" ht="20.100000000000001" customHeight="1">
      <c r="B23" s="128"/>
      <c r="C23" s="66" t="s">
        <v>133</v>
      </c>
      <c r="D23" s="67"/>
      <c r="E23" s="68" t="s">
        <v>134</v>
      </c>
      <c r="F23" s="68"/>
      <c r="G23" s="68"/>
      <c r="H23" s="69"/>
    </row>
    <row r="24" spans="2:8" ht="120" customHeight="1">
      <c r="B24" s="128"/>
      <c r="C24" s="66" t="s">
        <v>135</v>
      </c>
      <c r="D24" s="67"/>
      <c r="E24" s="129" t="s">
        <v>136</v>
      </c>
      <c r="F24" s="129"/>
      <c r="G24" s="129"/>
      <c r="H24" s="69"/>
    </row>
    <row r="25" spans="2:8" ht="20.100000000000001" customHeight="1">
      <c r="B25" s="128"/>
      <c r="C25" s="66" t="s">
        <v>137</v>
      </c>
      <c r="D25" s="67"/>
      <c r="E25" s="68" t="s">
        <v>138</v>
      </c>
      <c r="F25" s="68"/>
      <c r="G25" s="68"/>
      <c r="H25" s="69"/>
    </row>
    <row r="26" spans="2:8" ht="20.100000000000001" customHeight="1">
      <c r="B26" s="128"/>
      <c r="C26" s="66" t="s">
        <v>139</v>
      </c>
      <c r="D26" s="67"/>
      <c r="E26" s="68" t="s">
        <v>140</v>
      </c>
      <c r="F26" s="68"/>
      <c r="G26" s="68"/>
      <c r="H26" s="69"/>
    </row>
    <row r="27" spans="2:8" s="6" customFormat="1" ht="39.950000000000003" customHeight="1">
      <c r="B27" s="128"/>
      <c r="C27" s="70" t="s">
        <v>141</v>
      </c>
      <c r="D27" s="71"/>
      <c r="E27" s="129" t="s">
        <v>142</v>
      </c>
      <c r="F27" s="129"/>
      <c r="G27" s="129"/>
      <c r="H27" s="72"/>
    </row>
    <row r="28" spans="2:8" ht="20.100000000000001" customHeight="1">
      <c r="B28" s="128"/>
      <c r="C28" s="66" t="s">
        <v>143</v>
      </c>
      <c r="D28" s="67"/>
      <c r="E28" s="68"/>
      <c r="F28" s="68"/>
      <c r="G28" s="68"/>
      <c r="H28" s="69"/>
    </row>
    <row r="29" spans="2:8" ht="20.100000000000001" customHeight="1">
      <c r="B29" s="128"/>
      <c r="C29" s="66" t="s">
        <v>144</v>
      </c>
      <c r="D29" s="67"/>
      <c r="E29" s="68"/>
      <c r="F29" s="68"/>
      <c r="G29" s="68"/>
      <c r="H29" s="69"/>
    </row>
    <row r="30" spans="2:8" ht="20.100000000000001" customHeight="1">
      <c r="B30" s="128"/>
      <c r="C30" s="66" t="s">
        <v>145</v>
      </c>
      <c r="D30" s="67"/>
      <c r="E30" s="68"/>
      <c r="F30" s="68"/>
      <c r="G30" s="68"/>
      <c r="H30" s="69"/>
    </row>
    <row r="31" spans="2:8" ht="20.100000000000001" customHeight="1">
      <c r="B31" s="128"/>
      <c r="C31" s="66" t="s">
        <v>146</v>
      </c>
      <c r="D31" s="67"/>
      <c r="E31" s="68"/>
      <c r="F31" s="68"/>
      <c r="G31" s="68"/>
      <c r="H31" s="69"/>
    </row>
    <row r="32" spans="2:8" ht="20.100000000000001" customHeight="1">
      <c r="B32" s="128"/>
      <c r="C32" s="66" t="s">
        <v>147</v>
      </c>
      <c r="D32" s="67"/>
      <c r="E32" s="68"/>
      <c r="F32" s="68"/>
      <c r="G32" s="68"/>
      <c r="H32" s="69"/>
    </row>
    <row r="33" spans="2:8" ht="399.95" customHeight="1">
      <c r="B33" s="118" t="s">
        <v>148</v>
      </c>
      <c r="C33" s="120" t="s">
        <v>208</v>
      </c>
      <c r="D33" s="121"/>
      <c r="E33" s="121"/>
      <c r="F33" s="121"/>
      <c r="G33" s="121"/>
      <c r="H33" s="122"/>
    </row>
    <row r="34" spans="2:8" ht="350.1" customHeight="1">
      <c r="B34" s="119"/>
      <c r="C34" s="123"/>
      <c r="D34" s="124"/>
      <c r="E34" s="124"/>
      <c r="F34" s="124"/>
      <c r="G34" s="124"/>
      <c r="H34" s="125"/>
    </row>
    <row r="35" spans="2:8" ht="20.100000000000001" customHeight="1"/>
    <row r="36" spans="2:8" ht="20.100000000000001" customHeight="1"/>
    <row r="37" spans="2:8" ht="20.100000000000001" customHeight="1"/>
    <row r="38" spans="2:8" ht="20.100000000000001" customHeight="1"/>
    <row r="39" spans="2:8" ht="20.100000000000001" customHeight="1"/>
    <row r="40" spans="2:8" ht="20.100000000000001" customHeight="1"/>
    <row r="41" spans="2:8" ht="20.100000000000001" customHeight="1"/>
    <row r="42" spans="2:8" ht="20.100000000000001" customHeight="1"/>
    <row r="43" spans="2:8" ht="20.100000000000001" customHeight="1"/>
    <row r="44" spans="2:8" ht="20.100000000000001" customHeight="1"/>
    <row r="45" spans="2:8" ht="20.100000000000001" customHeight="1"/>
    <row r="46" spans="2:8" ht="20.100000000000001" customHeight="1"/>
    <row r="47" spans="2:8" ht="20.100000000000001" customHeight="1"/>
    <row r="48" spans="2: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sheetData>
  <mergeCells count="8">
    <mergeCell ref="B33:B34"/>
    <mergeCell ref="C33:H34"/>
    <mergeCell ref="B2:B20"/>
    <mergeCell ref="B21:B32"/>
    <mergeCell ref="E24:G24"/>
    <mergeCell ref="E27:G27"/>
    <mergeCell ref="E16:G16"/>
    <mergeCell ref="E19:G19"/>
  </mergeCells>
  <phoneticPr fontId="1"/>
  <printOptions horizontalCentered="1"/>
  <pageMargins left="0.19685039370078741" right="0.19685039370078741" top="0.39370078740157483" bottom="0.19685039370078741"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dimension ref="A1:AI21"/>
  <sheetViews>
    <sheetView workbookViewId="0">
      <selection activeCell="J9" sqref="J9"/>
    </sheetView>
  </sheetViews>
  <sheetFormatPr defaultRowHeight="13.5"/>
  <cols>
    <col min="1" max="1" width="5.625" customWidth="1"/>
    <col min="2" max="6" width="12.625" customWidth="1"/>
    <col min="7" max="9" width="12.625" style="1" customWidth="1"/>
    <col min="10" max="21" width="12.625" customWidth="1"/>
    <col min="22" max="23" width="12.625" style="2" customWidth="1"/>
    <col min="24" max="26" width="12.625" customWidth="1"/>
    <col min="27" max="29" width="12.625" style="2" customWidth="1"/>
    <col min="30" max="32" width="12.625" customWidth="1"/>
    <col min="33" max="33" width="13.5" customWidth="1"/>
    <col min="34" max="39" width="12.625" customWidth="1"/>
  </cols>
  <sheetData>
    <row r="1" spans="1:35" ht="30" customHeight="1" thickBot="1">
      <c r="A1" s="33" t="s">
        <v>149</v>
      </c>
      <c r="B1" s="33" t="s">
        <v>150</v>
      </c>
      <c r="C1" s="33" t="s">
        <v>151</v>
      </c>
      <c r="D1" s="33" t="s">
        <v>152</v>
      </c>
      <c r="E1" s="33" t="s">
        <v>153</v>
      </c>
      <c r="F1" s="33" t="s">
        <v>154</v>
      </c>
      <c r="G1" s="33" t="s">
        <v>155</v>
      </c>
      <c r="H1" s="33" t="s">
        <v>156</v>
      </c>
      <c r="I1" s="33" t="s">
        <v>157</v>
      </c>
      <c r="J1" s="33" t="s">
        <v>158</v>
      </c>
      <c r="K1" s="33" t="s">
        <v>159</v>
      </c>
      <c r="L1" s="33" t="s">
        <v>65</v>
      </c>
      <c r="M1" s="33" t="s">
        <v>66</v>
      </c>
      <c r="N1" s="33" t="s">
        <v>67</v>
      </c>
      <c r="O1" s="33" t="s">
        <v>68</v>
      </c>
      <c r="P1" s="33" t="s">
        <v>69</v>
      </c>
      <c r="Q1" s="33" t="s">
        <v>160</v>
      </c>
      <c r="R1" s="33" t="s">
        <v>70</v>
      </c>
      <c r="S1" s="33" t="s">
        <v>161</v>
      </c>
      <c r="T1" s="33" t="s">
        <v>162</v>
      </c>
      <c r="U1" s="33" t="s">
        <v>163</v>
      </c>
      <c r="V1" s="34" t="s">
        <v>164</v>
      </c>
      <c r="W1" s="34" t="s">
        <v>165</v>
      </c>
      <c r="X1" s="33" t="s">
        <v>166</v>
      </c>
      <c r="Y1" s="33" t="s">
        <v>167</v>
      </c>
      <c r="Z1" s="33" t="s">
        <v>168</v>
      </c>
      <c r="AA1" s="34" t="s">
        <v>169</v>
      </c>
      <c r="AB1" s="34" t="s">
        <v>170</v>
      </c>
      <c r="AC1" s="34" t="s">
        <v>171</v>
      </c>
      <c r="AD1" s="33" t="s">
        <v>172</v>
      </c>
      <c r="AE1" s="33" t="s">
        <v>173</v>
      </c>
      <c r="AF1" s="33" t="s">
        <v>174</v>
      </c>
      <c r="AG1" s="109" t="s">
        <v>211</v>
      </c>
      <c r="AH1" s="109" t="s">
        <v>212</v>
      </c>
      <c r="AI1" s="1"/>
    </row>
    <row r="2" spans="1:35" ht="30" customHeight="1" thickBot="1">
      <c r="A2" s="35">
        <v>1</v>
      </c>
      <c r="B2" s="40">
        <f ca="1">TODAY()</f>
        <v>46311</v>
      </c>
      <c r="C2" s="41"/>
      <c r="D2" s="41">
        <v>1</v>
      </c>
      <c r="E2" s="42">
        <f ca="1">IF(MONTH(B2) &gt;= 4, YEAR(B2), YEAR(B2) - 1)</f>
        <v>2026</v>
      </c>
      <c r="F2" s="35" t="s">
        <v>197</v>
      </c>
      <c r="G2" s="35"/>
      <c r="H2" s="35"/>
      <c r="I2" s="35"/>
      <c r="J2" s="35" t="str">
        <f>IF(別紙１!C7="","",別紙１!C7)</f>
        <v/>
      </c>
      <c r="K2" s="35"/>
      <c r="L2" s="35" t="str">
        <f>IF(別紙１!C83="","",ASC(別紙１!C83))</f>
        <v/>
      </c>
      <c r="M2" s="35" t="str">
        <f>IF(別紙１!C84="","",別紙１!C84)</f>
        <v/>
      </c>
      <c r="N2" s="35" t="str">
        <f>IF(別紙１!C85="","",別紙１!C85)</f>
        <v/>
      </c>
      <c r="O2" s="35" t="str">
        <f>IF(別紙１!C86="","",別紙１!C86)</f>
        <v/>
      </c>
      <c r="P2" s="35" t="str">
        <f>IF(別紙１!C87="","",ASC(別紙１!C87))</f>
        <v/>
      </c>
      <c r="Q2" s="35"/>
      <c r="R2" s="35" t="str">
        <f>IF(別紙１!C88="","",ASC(別紙１!C88))</f>
        <v/>
      </c>
      <c r="S2" s="35" t="str">
        <f>IF(別紙１!C4="","",別紙１!C4)</f>
        <v/>
      </c>
      <c r="T2" s="35" t="str">
        <f>IF(別紙１!C70="","",別紙１!C70)</f>
        <v/>
      </c>
      <c r="U2" s="35" t="str">
        <f>IF(別紙１!C67="","",別紙１!C67)</f>
        <v/>
      </c>
      <c r="V2" s="43">
        <v>0</v>
      </c>
      <c r="W2" s="35"/>
      <c r="X2" s="35"/>
      <c r="Y2" s="36">
        <f>別紙１!C12</f>
        <v>0</v>
      </c>
      <c r="Z2" s="36">
        <f>別紙１!E12</f>
        <v>0</v>
      </c>
      <c r="AA2" s="35" t="e">
        <f>MATCH(別紙１!D22,AA3:AA5,0)</f>
        <v>#N/A</v>
      </c>
      <c r="AB2" s="35" t="e">
        <f>MATCH(別紙１!D23,AB3:AB8,0)-1</f>
        <v>#N/A</v>
      </c>
      <c r="AC2" s="37" t="str">
        <f>IF(別紙１!D25="","",別紙１!D25)</f>
        <v/>
      </c>
      <c r="AD2" s="44"/>
      <c r="AE2" s="35" t="e">
        <f>MATCH(別紙１!F59,AE3:AE8,0)</f>
        <v>#N/A</v>
      </c>
      <c r="AF2" s="44"/>
      <c r="AG2" s="51" t="str">
        <f>IF(別紙１!D7="","",別紙１!D7)</f>
        <v/>
      </c>
      <c r="AH2" s="51" t="str">
        <f>IF(別紙１!C72="","",別紙１!C72)</f>
        <v/>
      </c>
    </row>
    <row r="3" spans="1:35" ht="30" customHeight="1" thickBot="1">
      <c r="A3" s="51"/>
      <c r="B3" s="51"/>
      <c r="C3" s="51"/>
      <c r="D3" s="51"/>
      <c r="E3" s="51"/>
      <c r="F3" s="51" t="s">
        <v>175</v>
      </c>
      <c r="G3" s="52"/>
      <c r="H3" s="52"/>
      <c r="I3" s="52"/>
      <c r="J3" s="51"/>
      <c r="K3" s="51"/>
      <c r="L3" s="51"/>
      <c r="M3" s="51"/>
      <c r="N3" s="51"/>
      <c r="O3" s="51"/>
      <c r="P3" s="51"/>
      <c r="Q3" s="51"/>
      <c r="R3" s="51"/>
      <c r="S3" s="51"/>
      <c r="T3" s="51"/>
      <c r="U3" s="51"/>
      <c r="V3" s="53"/>
      <c r="W3" s="53" t="s">
        <v>176</v>
      </c>
      <c r="X3" s="51" t="s">
        <v>177</v>
      </c>
      <c r="Y3" s="51"/>
      <c r="Z3" s="51"/>
      <c r="AA3" s="53" t="s">
        <v>178</v>
      </c>
      <c r="AB3" s="53" t="s">
        <v>198</v>
      </c>
      <c r="AC3" s="53"/>
      <c r="AD3" s="51"/>
      <c r="AE3" s="51" t="s">
        <v>179</v>
      </c>
      <c r="AF3" s="51"/>
      <c r="AG3" s="51"/>
      <c r="AH3" s="51"/>
    </row>
    <row r="4" spans="1:35" ht="30" customHeight="1">
      <c r="A4" s="51"/>
      <c r="B4" s="103" t="s">
        <v>209</v>
      </c>
      <c r="C4" s="104" t="s">
        <v>210</v>
      </c>
      <c r="D4" s="51"/>
      <c r="E4" s="51"/>
      <c r="F4" s="51" t="s">
        <v>180</v>
      </c>
      <c r="G4" s="52"/>
      <c r="H4" s="52"/>
      <c r="I4" s="52"/>
      <c r="J4" s="51"/>
      <c r="K4" s="51"/>
      <c r="L4" s="51"/>
      <c r="M4" s="51"/>
      <c r="N4" s="51"/>
      <c r="O4" s="51"/>
      <c r="P4" s="51"/>
      <c r="Q4" s="51"/>
      <c r="R4" s="51"/>
      <c r="S4" s="51"/>
      <c r="T4" s="51"/>
      <c r="U4" s="51"/>
      <c r="V4" s="53"/>
      <c r="W4" s="53" t="s">
        <v>181</v>
      </c>
      <c r="X4" s="51" t="s">
        <v>182</v>
      </c>
      <c r="Y4" s="51"/>
      <c r="Z4" s="51"/>
      <c r="AA4" s="53" t="s">
        <v>183</v>
      </c>
      <c r="AB4" s="53" t="s">
        <v>199</v>
      </c>
      <c r="AC4" s="53"/>
      <c r="AD4" s="51"/>
      <c r="AE4" s="51" t="s">
        <v>202</v>
      </c>
      <c r="AF4" s="51"/>
      <c r="AG4" s="51"/>
      <c r="AH4" s="51"/>
    </row>
    <row r="5" spans="1:35" ht="30" customHeight="1" thickBot="1">
      <c r="A5" s="51"/>
      <c r="B5" s="105">
        <f>別紙１!D35</f>
        <v>0</v>
      </c>
      <c r="C5" s="106">
        <f>別紙１!E35</f>
        <v>0</v>
      </c>
      <c r="D5" s="52"/>
      <c r="E5" s="51" t="s">
        <v>196</v>
      </c>
      <c r="F5" s="51"/>
      <c r="G5" s="52"/>
      <c r="H5" s="52"/>
      <c r="I5" s="52"/>
      <c r="J5" s="51"/>
      <c r="K5" s="51"/>
      <c r="L5" s="51"/>
      <c r="M5" s="51"/>
      <c r="N5" s="51"/>
      <c r="O5" s="51"/>
      <c r="P5" s="51"/>
      <c r="Q5" s="51"/>
      <c r="R5" s="51"/>
      <c r="S5" s="51"/>
      <c r="T5" s="51"/>
      <c r="U5" s="51"/>
      <c r="V5" s="53"/>
      <c r="W5" s="53"/>
      <c r="X5" s="51" t="s">
        <v>184</v>
      </c>
      <c r="Y5" s="51"/>
      <c r="Z5" s="51"/>
      <c r="AA5" s="53" t="s">
        <v>185</v>
      </c>
      <c r="AB5" s="53" t="s">
        <v>200</v>
      </c>
      <c r="AC5" s="53"/>
      <c r="AD5" s="51"/>
      <c r="AE5" s="51" t="s">
        <v>203</v>
      </c>
      <c r="AF5" s="51"/>
      <c r="AG5" s="51"/>
      <c r="AH5" s="51"/>
    </row>
    <row r="6" spans="1:35" ht="30" customHeight="1" thickBot="1">
      <c r="A6" s="51"/>
      <c r="B6" s="105">
        <f>別紙１!D36</f>
        <v>0</v>
      </c>
      <c r="C6" s="106">
        <f>別紙１!E36</f>
        <v>0</v>
      </c>
      <c r="D6" s="52"/>
      <c r="E6" s="101" t="str">
        <f>IF(契約依頼!E16="","",契約依頼!E16)</f>
        <v/>
      </c>
      <c r="F6" s="51"/>
      <c r="G6" s="52"/>
      <c r="H6" s="52"/>
      <c r="I6" s="52"/>
      <c r="J6" s="51"/>
      <c r="K6" s="51"/>
      <c r="L6" s="51"/>
      <c r="M6" s="51"/>
      <c r="N6" s="51"/>
      <c r="O6" s="51"/>
      <c r="P6" s="51"/>
      <c r="Q6" s="51"/>
      <c r="R6" s="51"/>
      <c r="S6" s="51"/>
      <c r="T6" s="51"/>
      <c r="U6" s="51"/>
      <c r="V6" s="53"/>
      <c r="W6" s="53"/>
      <c r="X6" s="51" t="s">
        <v>186</v>
      </c>
      <c r="Y6" s="51"/>
      <c r="Z6" s="51"/>
      <c r="AA6" s="53"/>
      <c r="AB6" s="53" t="s">
        <v>201</v>
      </c>
      <c r="AC6" s="53"/>
      <c r="AD6" s="51"/>
      <c r="AE6" s="51" t="s">
        <v>204</v>
      </c>
      <c r="AF6" s="51"/>
      <c r="AG6" s="51"/>
      <c r="AH6" s="51"/>
    </row>
    <row r="7" spans="1:35" ht="30" customHeight="1" thickBot="1">
      <c r="A7" s="51"/>
      <c r="B7" s="107">
        <f>別紙１!D37</f>
        <v>0</v>
      </c>
      <c r="C7" s="108">
        <f>別紙１!E37</f>
        <v>0</v>
      </c>
      <c r="D7" s="51"/>
      <c r="E7" s="51"/>
      <c r="F7" s="51"/>
      <c r="G7" s="52"/>
      <c r="H7" s="52"/>
      <c r="I7" s="52"/>
      <c r="J7" s="51"/>
      <c r="K7" s="51"/>
      <c r="L7" s="51"/>
      <c r="M7" s="51"/>
      <c r="N7" s="51"/>
      <c r="O7" s="51"/>
      <c r="P7" s="51"/>
      <c r="Q7" s="51"/>
      <c r="R7" s="51"/>
      <c r="S7" s="51"/>
      <c r="T7" s="51"/>
      <c r="U7" s="51"/>
      <c r="V7" s="53"/>
      <c r="W7" s="53"/>
      <c r="X7" s="51" t="s">
        <v>187</v>
      </c>
      <c r="Y7" s="51"/>
      <c r="Z7" s="51"/>
      <c r="AA7" s="53"/>
      <c r="AB7" s="53" t="s">
        <v>188</v>
      </c>
      <c r="AC7" s="53"/>
      <c r="AD7" s="51"/>
      <c r="AE7" s="51" t="s">
        <v>205</v>
      </c>
      <c r="AF7" s="51"/>
      <c r="AG7" s="51"/>
      <c r="AH7" s="51"/>
    </row>
    <row r="8" spans="1:35" ht="30" customHeight="1">
      <c r="A8" s="51"/>
      <c r="B8" s="51"/>
      <c r="C8" s="51"/>
      <c r="D8" s="51"/>
      <c r="E8" s="51"/>
      <c r="F8" s="51"/>
      <c r="G8" s="52"/>
      <c r="H8" s="52"/>
      <c r="I8" s="52"/>
      <c r="J8" s="51"/>
      <c r="K8" s="51"/>
      <c r="L8" s="51"/>
      <c r="M8" s="51"/>
      <c r="N8" s="51"/>
      <c r="O8" s="51"/>
      <c r="P8" s="51"/>
      <c r="Q8" s="51"/>
      <c r="R8" s="51"/>
      <c r="S8" s="51"/>
      <c r="T8" s="51"/>
      <c r="U8" s="51"/>
      <c r="V8" s="53"/>
      <c r="W8" s="53"/>
      <c r="X8" s="51" t="s">
        <v>189</v>
      </c>
      <c r="Y8" s="51"/>
      <c r="Z8" s="51"/>
      <c r="AA8" s="53"/>
      <c r="AB8" s="53" t="s">
        <v>190</v>
      </c>
      <c r="AC8" s="53"/>
      <c r="AD8" s="51"/>
      <c r="AE8" s="51" t="s">
        <v>190</v>
      </c>
      <c r="AF8" s="51"/>
      <c r="AG8" s="51"/>
      <c r="AH8" s="51"/>
    </row>
    <row r="9" spans="1:35" ht="30" customHeight="1">
      <c r="A9" s="51"/>
      <c r="B9" s="51"/>
      <c r="C9" s="51"/>
      <c r="D9" s="51"/>
      <c r="E9" s="51"/>
      <c r="F9" s="51"/>
      <c r="G9" s="52"/>
      <c r="H9" s="52"/>
      <c r="I9" s="52"/>
      <c r="J9" s="51"/>
      <c r="K9" s="51"/>
      <c r="L9" s="51"/>
      <c r="M9" s="51"/>
      <c r="N9" s="51"/>
      <c r="O9" s="51"/>
      <c r="P9" s="51"/>
      <c r="Q9" s="51"/>
      <c r="R9" s="51"/>
      <c r="S9" s="51"/>
      <c r="T9" s="51"/>
      <c r="U9" s="51"/>
      <c r="V9" s="53"/>
      <c r="W9" s="53"/>
      <c r="X9" s="51" t="s">
        <v>191</v>
      </c>
      <c r="Y9" s="51"/>
      <c r="Z9" s="51"/>
      <c r="AA9" s="53"/>
      <c r="AB9" s="53"/>
      <c r="AC9" s="53"/>
      <c r="AD9" s="51"/>
      <c r="AE9" s="51"/>
      <c r="AF9" s="51"/>
      <c r="AG9" s="51"/>
      <c r="AH9" s="51"/>
    </row>
    <row r="10" spans="1:35" ht="30" customHeight="1">
      <c r="A10" s="51"/>
      <c r="B10" s="51"/>
      <c r="C10" s="51"/>
      <c r="D10" s="51"/>
      <c r="E10" s="51"/>
      <c r="F10" s="51"/>
      <c r="G10" s="52"/>
      <c r="H10" s="52"/>
      <c r="I10" s="52"/>
      <c r="J10" s="51"/>
      <c r="K10" s="51"/>
      <c r="L10" s="51"/>
      <c r="M10" s="51"/>
      <c r="N10" s="51"/>
      <c r="O10" s="51"/>
      <c r="P10" s="51"/>
      <c r="Q10" s="51"/>
      <c r="R10" s="51"/>
      <c r="S10" s="51"/>
      <c r="T10" s="51"/>
      <c r="U10" s="51"/>
      <c r="V10" s="53"/>
      <c r="W10" s="53"/>
      <c r="X10" s="51" t="s">
        <v>192</v>
      </c>
      <c r="Y10" s="51"/>
      <c r="Z10" s="51"/>
      <c r="AA10" s="53"/>
      <c r="AB10" s="53"/>
      <c r="AC10" s="53"/>
      <c r="AD10" s="51"/>
      <c r="AE10" s="51"/>
      <c r="AF10" s="51"/>
      <c r="AG10" s="51"/>
      <c r="AH10" s="51"/>
    </row>
    <row r="11" spans="1:35" ht="30" customHeight="1">
      <c r="A11" s="51"/>
      <c r="B11" s="51"/>
      <c r="C11" s="51"/>
      <c r="D11" s="51"/>
      <c r="E11" s="51"/>
      <c r="F11" s="51"/>
      <c r="G11" s="52"/>
      <c r="H11" s="52"/>
      <c r="I11" s="52"/>
      <c r="J11" s="51"/>
      <c r="K11" s="51"/>
      <c r="L11" s="51"/>
      <c r="M11" s="51"/>
      <c r="N11" s="51"/>
      <c r="O11" s="51"/>
      <c r="P11" s="51"/>
      <c r="Q11" s="51"/>
      <c r="R11" s="51"/>
      <c r="S11" s="51"/>
      <c r="T11" s="51"/>
      <c r="U11" s="51"/>
      <c r="V11" s="53"/>
      <c r="W11" s="53"/>
      <c r="X11" s="51" t="s">
        <v>193</v>
      </c>
      <c r="Y11" s="51"/>
      <c r="Z11" s="51"/>
      <c r="AA11" s="53"/>
      <c r="AB11" s="53"/>
      <c r="AC11" s="53"/>
      <c r="AD11" s="51"/>
      <c r="AE11" s="51"/>
      <c r="AF11" s="51"/>
      <c r="AG11" s="51"/>
      <c r="AH11" s="51"/>
    </row>
    <row r="12" spans="1:35" ht="30" customHeight="1" thickBot="1">
      <c r="B12" s="33" t="s">
        <v>150</v>
      </c>
      <c r="C12" s="33" t="s">
        <v>151</v>
      </c>
      <c r="D12" s="102" t="s">
        <v>206</v>
      </c>
      <c r="E12" s="33" t="s">
        <v>153</v>
      </c>
      <c r="F12" s="33" t="s">
        <v>154</v>
      </c>
      <c r="K12" s="33" t="s">
        <v>159</v>
      </c>
      <c r="L12" s="33" t="s">
        <v>65</v>
      </c>
      <c r="M12" s="33" t="s">
        <v>66</v>
      </c>
      <c r="N12" s="33" t="s">
        <v>67</v>
      </c>
      <c r="O12" s="33" t="s">
        <v>68</v>
      </c>
      <c r="P12" s="33" t="s">
        <v>69</v>
      </c>
      <c r="R12" s="33" t="s">
        <v>70</v>
      </c>
      <c r="Y12" s="33" t="s">
        <v>167</v>
      </c>
      <c r="Z12" s="33" t="s">
        <v>168</v>
      </c>
      <c r="AD12" s="33" t="s">
        <v>172</v>
      </c>
      <c r="AF12" s="33" t="s">
        <v>174</v>
      </c>
    </row>
    <row r="13" spans="1:35" ht="30" customHeight="1" thickBot="1">
      <c r="B13" s="40">
        <f ca="1">TODAY()</f>
        <v>46311</v>
      </c>
      <c r="C13" s="43" t="s">
        <v>207</v>
      </c>
      <c r="D13" s="35" t="str">
        <f>IF(別紙２!C3="","",別紙２!C3)</f>
        <v/>
      </c>
      <c r="E13" s="43"/>
      <c r="F13" s="35" t="s">
        <v>197</v>
      </c>
      <c r="K13" s="35" t="str">
        <f>IF(別紙２!C5="","",別紙２!C5)</f>
        <v/>
      </c>
      <c r="L13" s="35" t="str">
        <f>IF(別紙２!C35="","",別紙２!C35)</f>
        <v/>
      </c>
      <c r="M13" s="35" t="str">
        <f>IF(別紙２!C356="","",別紙２!C36)</f>
        <v/>
      </c>
      <c r="N13" s="35" t="str">
        <f>IF(別紙２!C37="","",別紙２!C37)</f>
        <v/>
      </c>
      <c r="O13" s="35" t="str">
        <f>IF(別紙２!C38="","",別紙２!C38)</f>
        <v/>
      </c>
      <c r="P13" s="35" t="str">
        <f>IF(別紙２!C39="","",別紙２!C39)</f>
        <v/>
      </c>
      <c r="R13" s="35" t="str">
        <f>IF(別紙２!C40="","",別紙２!C40)</f>
        <v/>
      </c>
      <c r="Y13" s="36">
        <f>別紙２!C12</f>
        <v>0</v>
      </c>
      <c r="Z13" s="36">
        <f>別紙２!C14</f>
        <v>0</v>
      </c>
      <c r="AD13" s="44"/>
      <c r="AF13" s="44"/>
    </row>
    <row r="14" spans="1:35" ht="30" customHeight="1" thickBot="1"/>
    <row r="15" spans="1:35" ht="30" customHeight="1">
      <c r="B15" s="103" t="s">
        <v>209</v>
      </c>
      <c r="C15" s="104" t="s">
        <v>210</v>
      </c>
    </row>
    <row r="16" spans="1:35" ht="30" customHeight="1">
      <c r="B16" s="105">
        <f>別紙２!D24</f>
        <v>0</v>
      </c>
      <c r="C16" s="106">
        <f>別紙２!E24</f>
        <v>0</v>
      </c>
    </row>
    <row r="17" spans="2:3" ht="30" customHeight="1">
      <c r="B17" s="105">
        <f>別紙２!D25</f>
        <v>0</v>
      </c>
      <c r="C17" s="106">
        <f>別紙２!E25</f>
        <v>0</v>
      </c>
    </row>
    <row r="18" spans="2:3" ht="30" customHeight="1" thickBot="1">
      <c r="B18" s="107">
        <f>別紙２!D26</f>
        <v>0</v>
      </c>
      <c r="C18" s="108">
        <f>別紙２!E26</f>
        <v>0</v>
      </c>
    </row>
    <row r="19" spans="2:3" ht="30" customHeight="1"/>
    <row r="20" spans="2:3" ht="30" customHeight="1"/>
    <row r="21" spans="2:3" ht="30" customHeight="1"/>
  </sheetData>
  <phoneticPr fontId="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契約依頼</vt:lpstr>
      <vt:lpstr>別紙１</vt:lpstr>
      <vt:lpstr>別紙２</vt:lpstr>
      <vt:lpstr>別紙２ (再委託先を追加する場合)</vt:lpstr>
      <vt:lpstr>別紙3</vt:lpstr>
      <vt:lpstr>別添</vt:lpstr>
      <vt:lpstr>管理者用シート</vt:lpstr>
      <vt:lpstr>契約依頼!Print_Area</vt:lpstr>
      <vt:lpstr>別紙１!Print_Area</vt:lpstr>
      <vt:lpstr>別紙２!Print_Area</vt:lpstr>
      <vt:lpstr>'別紙２ (再委託先を追加する場合)'!Print_Area</vt:lpstr>
      <vt:lpstr>別紙3!Print_Area</vt:lpstr>
      <vt:lpstr>別添!Print_Area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伊東 龍</dc:creator>
  <cp:keywords/>
  <dc:description/>
  <cp:lastModifiedBy>九州大学産連課</cp:lastModifiedBy>
  <cp:revision/>
  <dcterms:created xsi:type="dcterms:W3CDTF">2019-10-04T06:32:13Z</dcterms:created>
  <dcterms:modified xsi:type="dcterms:W3CDTF">2026-10-16T02:59:19Z</dcterms:modified>
  <cp:category/>
  <cp:contentStatus/>
</cp:coreProperties>
</file>